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johnshopkins-my.sharepoint.com/personal/nevange2_jh_edu/Documents/PhD/Research/Zeolites/Zeolites_Repository/zeolites_ml/CV-5/data/"/>
    </mc:Choice>
  </mc:AlternateContent>
  <xr:revisionPtr revIDLastSave="78" documentId="8_{445F8FB4-707B-495B-B447-2599249D9750}" xr6:coauthVersionLast="47" xr6:coauthVersionMax="47" xr10:uidLastSave="{1FF30175-D02D-4D5D-8B06-A15485E82DF4}"/>
  <bookViews>
    <workbookView xWindow="810" yWindow="-120" windowWidth="28110" windowHeight="18240" tabRatio="500" xr2:uid="{00000000-000D-0000-FFFF-FFFF00000000}"/>
  </bookViews>
  <sheets>
    <sheet name="Sheet 1. Data collection" sheetId="15" r:id="rId1"/>
    <sheet name="Sheet 2. Points for Prediction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90" i="15" l="1"/>
  <c r="AA91" i="15"/>
  <c r="AA92" i="15"/>
  <c r="AA93" i="15"/>
  <c r="Z91" i="15"/>
  <c r="Z92" i="15"/>
  <c r="Z93" i="15"/>
  <c r="Z90" i="15"/>
  <c r="X93" i="15"/>
  <c r="X92" i="15"/>
  <c r="X91" i="15"/>
  <c r="X90" i="15"/>
  <c r="V93" i="15"/>
  <c r="V92" i="15"/>
  <c r="V91" i="15"/>
  <c r="V90" i="15"/>
  <c r="AA45" i="15"/>
  <c r="AA89" i="15" l="1"/>
  <c r="AA88" i="15"/>
  <c r="AA86" i="15"/>
  <c r="AA85" i="15"/>
  <c r="AA84" i="15"/>
  <c r="AA87" i="15"/>
  <c r="AA83" i="15"/>
  <c r="AA82" i="15"/>
  <c r="AA81" i="15"/>
  <c r="AA80" i="15"/>
  <c r="AA79" i="15"/>
  <c r="AA78" i="15"/>
  <c r="AA77" i="15"/>
  <c r="AA75" i="15"/>
  <c r="AA76" i="15"/>
  <c r="AA74" i="15"/>
  <c r="AA73" i="15"/>
  <c r="AA72" i="15"/>
  <c r="AA71" i="15"/>
  <c r="AA70" i="15"/>
  <c r="AA69" i="15"/>
  <c r="AA67" i="15"/>
  <c r="AA68" i="15"/>
  <c r="AA66" i="15"/>
  <c r="AA65" i="15"/>
  <c r="AA64" i="15"/>
  <c r="AA63" i="15"/>
  <c r="AA62" i="15"/>
  <c r="AA61" i="15"/>
  <c r="AA60" i="15"/>
  <c r="AA58" i="15"/>
  <c r="AA59" i="15"/>
  <c r="AA54" i="15"/>
  <c r="AA53" i="15"/>
  <c r="AA52" i="15"/>
  <c r="AA57" i="15"/>
  <c r="AA56" i="15"/>
  <c r="AA55" i="15"/>
  <c r="AA51" i="15"/>
  <c r="AA50" i="15"/>
  <c r="AA49" i="15"/>
  <c r="AA48" i="15"/>
  <c r="AA46" i="15"/>
  <c r="AA47" i="15"/>
  <c r="AA44" i="15"/>
  <c r="AA43" i="15"/>
  <c r="AA42" i="15"/>
  <c r="AA41" i="15"/>
  <c r="AA40" i="15"/>
  <c r="AA39" i="15"/>
  <c r="AA38" i="15"/>
  <c r="AA37" i="15"/>
  <c r="AA36" i="15"/>
  <c r="AA31" i="15"/>
  <c r="AA35" i="15"/>
  <c r="AA34" i="15"/>
  <c r="AA33" i="15"/>
  <c r="AA32" i="15"/>
  <c r="AA30" i="15"/>
  <c r="AA29" i="15"/>
  <c r="AA27" i="15"/>
  <c r="AA12" i="15"/>
  <c r="AA24" i="15"/>
  <c r="AA25" i="15"/>
  <c r="AA26" i="15"/>
  <c r="AA17" i="15"/>
  <c r="AA16" i="15"/>
  <c r="AA21" i="15"/>
  <c r="AA15" i="15"/>
  <c r="AA14" i="15"/>
  <c r="AA18" i="15"/>
  <c r="AA13" i="15"/>
  <c r="AA19" i="15"/>
  <c r="AA11" i="15"/>
  <c r="AA10" i="15"/>
  <c r="AA9" i="15"/>
  <c r="AA22" i="15"/>
  <c r="AA8" i="15"/>
  <c r="AA7" i="15"/>
  <c r="AA6" i="15"/>
  <c r="AA5" i="15"/>
  <c r="AA4" i="15"/>
  <c r="AA3" i="15"/>
  <c r="AA2" i="15"/>
  <c r="Z89" i="15"/>
  <c r="Z88" i="15"/>
  <c r="Z86" i="15"/>
  <c r="Z85" i="15"/>
  <c r="Z84" i="15"/>
  <c r="Z87" i="15"/>
  <c r="Z83" i="15"/>
  <c r="Z82" i="15"/>
  <c r="Z81" i="15"/>
  <c r="Z80" i="15"/>
  <c r="Z79" i="15"/>
  <c r="Z78" i="15"/>
  <c r="Z77" i="15"/>
  <c r="Z75" i="15"/>
  <c r="Z76" i="15"/>
  <c r="Z74" i="15"/>
  <c r="Z73" i="15"/>
  <c r="Z72" i="15"/>
  <c r="Z71" i="15"/>
  <c r="Z70" i="15"/>
  <c r="Z69" i="15"/>
  <c r="Z67" i="15"/>
  <c r="Z68" i="15"/>
  <c r="Z66" i="15"/>
  <c r="Z65" i="15"/>
  <c r="Z64" i="15"/>
  <c r="Z63" i="15"/>
  <c r="Z62" i="15"/>
  <c r="Z61" i="15"/>
  <c r="Z60" i="15"/>
  <c r="Z58" i="15"/>
  <c r="Z59" i="15"/>
  <c r="Z57" i="15"/>
  <c r="Z54" i="15"/>
  <c r="Z53" i="15"/>
  <c r="Z52" i="15"/>
  <c r="Z56" i="15"/>
  <c r="Z55" i="15"/>
  <c r="Z51" i="15"/>
  <c r="Z50" i="15"/>
  <c r="Z49" i="15"/>
  <c r="Z48" i="15"/>
  <c r="Z46" i="15"/>
  <c r="Z47" i="15"/>
  <c r="Z45" i="15"/>
  <c r="Z44" i="15"/>
  <c r="Z43" i="15"/>
  <c r="Z42" i="15"/>
  <c r="Z41" i="15"/>
  <c r="Z40" i="15"/>
  <c r="Z39" i="15"/>
  <c r="Z38" i="15"/>
  <c r="Z37" i="15"/>
  <c r="Z36" i="15"/>
  <c r="Z31" i="15"/>
  <c r="Z35" i="15"/>
  <c r="Z34" i="15"/>
  <c r="Z33" i="15"/>
  <c r="Z32" i="15"/>
  <c r="Z30" i="15"/>
  <c r="Z29" i="15"/>
  <c r="Z27" i="15"/>
  <c r="Z12" i="15"/>
  <c r="Z24" i="15"/>
  <c r="Z25" i="15"/>
  <c r="Z26" i="15"/>
  <c r="Z17" i="15"/>
  <c r="Z16" i="15"/>
  <c r="Z21" i="15"/>
  <c r="Z15" i="15"/>
  <c r="Z14" i="15"/>
  <c r="Z18" i="15"/>
  <c r="Z13" i="15"/>
  <c r="Z19" i="15"/>
  <c r="Z11" i="15"/>
  <c r="Z10" i="15"/>
  <c r="Z9" i="15"/>
  <c r="Z22" i="15"/>
  <c r="Z8" i="15"/>
  <c r="Z7" i="15"/>
  <c r="Z6" i="15"/>
  <c r="Z5" i="15"/>
  <c r="Z3" i="15"/>
  <c r="Z4" i="15"/>
  <c r="Z2" i="15"/>
  <c r="X89" i="15" l="1"/>
  <c r="X88" i="15"/>
  <c r="X86" i="15"/>
  <c r="X85" i="15"/>
  <c r="X84" i="15"/>
  <c r="X87" i="15"/>
  <c r="X83" i="15"/>
  <c r="X82" i="15"/>
  <c r="X81" i="15"/>
  <c r="X80" i="15"/>
  <c r="X79" i="15"/>
  <c r="X78" i="15"/>
  <c r="X77" i="15"/>
  <c r="X75" i="15"/>
  <c r="X76" i="15"/>
  <c r="X74" i="15"/>
  <c r="X73" i="15"/>
  <c r="X72" i="15"/>
  <c r="X71" i="15"/>
  <c r="X70" i="15"/>
  <c r="X69" i="15"/>
  <c r="X67" i="15"/>
  <c r="X68" i="15"/>
  <c r="X66" i="15"/>
  <c r="X65" i="15"/>
  <c r="X64" i="15"/>
  <c r="X63" i="15"/>
  <c r="X62" i="15"/>
  <c r="X61" i="15"/>
  <c r="X60" i="15"/>
  <c r="X58" i="15"/>
  <c r="X59" i="15"/>
  <c r="X57" i="15"/>
  <c r="X54" i="15"/>
  <c r="X53" i="15"/>
  <c r="X52" i="15"/>
  <c r="X56" i="15"/>
  <c r="X55" i="15"/>
  <c r="X51" i="15"/>
  <c r="X50" i="15"/>
  <c r="X49" i="15"/>
  <c r="X48" i="15"/>
  <c r="X46" i="15"/>
  <c r="X47" i="15"/>
  <c r="X45" i="15"/>
  <c r="X44" i="15"/>
  <c r="X43" i="15"/>
  <c r="X42" i="15"/>
  <c r="X41" i="15"/>
  <c r="X40" i="15"/>
  <c r="X39" i="15"/>
  <c r="X38" i="15"/>
  <c r="X37" i="15"/>
  <c r="X36" i="15"/>
  <c r="X31" i="15"/>
  <c r="X35" i="15"/>
  <c r="X34" i="15"/>
  <c r="X33" i="15"/>
  <c r="X32" i="15"/>
  <c r="X30" i="15"/>
  <c r="X29" i="15"/>
  <c r="X28" i="15"/>
  <c r="X27" i="15"/>
  <c r="X20" i="15"/>
  <c r="X12" i="15"/>
  <c r="X24" i="15"/>
  <c r="X25" i="15"/>
  <c r="X23" i="15"/>
  <c r="X26" i="15"/>
  <c r="X17" i="15"/>
  <c r="X16" i="15"/>
  <c r="X21" i="15"/>
  <c r="X15" i="15"/>
  <c r="X14" i="15"/>
  <c r="X18" i="15"/>
  <c r="X13" i="15"/>
  <c r="X19" i="15"/>
  <c r="X11" i="15"/>
  <c r="X10" i="15"/>
  <c r="X9" i="15"/>
  <c r="X22" i="15"/>
  <c r="X8" i="15"/>
  <c r="X7" i="15"/>
  <c r="X6" i="15"/>
  <c r="X5" i="15"/>
  <c r="X4" i="15"/>
  <c r="X3" i="15"/>
  <c r="X2" i="15"/>
</calcChain>
</file>

<file path=xl/sharedStrings.xml><?xml version="1.0" encoding="utf-8"?>
<sst xmlns="http://schemas.openxmlformats.org/spreadsheetml/2006/main" count="533" uniqueCount="139">
  <si>
    <t>Type</t>
  </si>
  <si>
    <t>Sample No.</t>
  </si>
  <si>
    <t>SiO2</t>
  </si>
  <si>
    <t>Al2O3</t>
  </si>
  <si>
    <t>Na2O</t>
  </si>
  <si>
    <t>H2O_initial</t>
  </si>
  <si>
    <t>H2O_final</t>
  </si>
  <si>
    <t>Si source</t>
  </si>
  <si>
    <t>Al source</t>
  </si>
  <si>
    <t>Type of oven</t>
  </si>
  <si>
    <t>Cryst. Temp.</t>
  </si>
  <si>
    <t>Cryst. Time</t>
  </si>
  <si>
    <t>NaSi</t>
  </si>
  <si>
    <t>NaAl</t>
  </si>
  <si>
    <t>static oven</t>
  </si>
  <si>
    <t>oil bath</t>
  </si>
  <si>
    <t>HS30</t>
  </si>
  <si>
    <t>Al foil1</t>
  </si>
  <si>
    <t>Al powder</t>
  </si>
  <si>
    <t>rotation oven</t>
  </si>
  <si>
    <t>AS40</t>
  </si>
  <si>
    <t>LP65</t>
  </si>
  <si>
    <t>LP66</t>
  </si>
  <si>
    <t>XL373</t>
  </si>
  <si>
    <t>Particle Size (nm)</t>
  </si>
  <si>
    <t>log10(Particle Size)</t>
  </si>
  <si>
    <t>Crystal Size (nm)</t>
  </si>
  <si>
    <t>FAU/(FAU+EMT)</t>
  </si>
  <si>
    <t>uptake value 
at p/p0=0.01</t>
  </si>
  <si>
    <t>XL393</t>
  </si>
  <si>
    <t>C</t>
  </si>
  <si>
    <t>Day</t>
  </si>
  <si>
    <t>Si/Al ratio via ICP</t>
  </si>
  <si>
    <t>log10(Particle Size/Crystal Size)</t>
  </si>
  <si>
    <t>prediction</t>
  </si>
  <si>
    <t>Row No.(Old)</t>
  </si>
  <si>
    <t>Row No.(New)</t>
  </si>
  <si>
    <t>log10(Crystal Size)</t>
  </si>
  <si>
    <t>Cryst. Temp. (C)</t>
  </si>
  <si>
    <t>Cryst. Time (Day)</t>
  </si>
  <si>
    <t>Row No. (New)</t>
  </si>
  <si>
    <t>Row No. (Old)</t>
  </si>
  <si>
    <t>Si_x</t>
  </si>
  <si>
    <t>Si_y</t>
  </si>
  <si>
    <t>Al_x</t>
  </si>
  <si>
    <t>Al_y</t>
  </si>
  <si>
    <t>Oven_x</t>
  </si>
  <si>
    <t>Oven_y</t>
  </si>
  <si>
    <t>CV-column</t>
  </si>
  <si>
    <t>validation</t>
  </si>
  <si>
    <t xml:space="preserve">training </t>
  </si>
  <si>
    <t>HH23</t>
  </si>
  <si>
    <t>HH249</t>
  </si>
  <si>
    <t>XL140</t>
  </si>
  <si>
    <t>LP58</t>
  </si>
  <si>
    <t>LP57</t>
  </si>
  <si>
    <t>LP41</t>
  </si>
  <si>
    <t>LP40</t>
  </si>
  <si>
    <t>LP12</t>
  </si>
  <si>
    <t>LP77</t>
  </si>
  <si>
    <t>LP78a</t>
  </si>
  <si>
    <t>LP97a</t>
  </si>
  <si>
    <t>LP79a</t>
  </si>
  <si>
    <t>LP80a</t>
  </si>
  <si>
    <t>LP48</t>
  </si>
  <si>
    <t>LP16</t>
  </si>
  <si>
    <t>LP18</t>
  </si>
  <si>
    <t>LP79b</t>
  </si>
  <si>
    <t>LP78b</t>
  </si>
  <si>
    <t>LP97b</t>
  </si>
  <si>
    <t>LP49</t>
  </si>
  <si>
    <t>XL265</t>
  </si>
  <si>
    <t>LP80b</t>
  </si>
  <si>
    <t>LP55</t>
  </si>
  <si>
    <t>LP50</t>
  </si>
  <si>
    <t>LP56</t>
  </si>
  <si>
    <t>LP100a</t>
  </si>
  <si>
    <t>LP100b</t>
  </si>
  <si>
    <t>LP13</t>
  </si>
  <si>
    <t>LP68</t>
  </si>
  <si>
    <t>LP46</t>
  </si>
  <si>
    <t>LP28</t>
  </si>
  <si>
    <t>LP61</t>
  </si>
  <si>
    <t>LP44</t>
  </si>
  <si>
    <t>LP45</t>
  </si>
  <si>
    <t>LP62</t>
  </si>
  <si>
    <t>HH273</t>
  </si>
  <si>
    <t>LP33</t>
  </si>
  <si>
    <t>LP85a</t>
  </si>
  <si>
    <t>LP85b</t>
  </si>
  <si>
    <t>LP29</t>
  </si>
  <si>
    <t>LP47</t>
  </si>
  <si>
    <t>HH274</t>
  </si>
  <si>
    <t>XL123</t>
  </si>
  <si>
    <t>HH235</t>
  </si>
  <si>
    <t>HH231</t>
  </si>
  <si>
    <t>HH271</t>
  </si>
  <si>
    <t>HH232</t>
  </si>
  <si>
    <t>HH233</t>
  </si>
  <si>
    <t>HH234</t>
  </si>
  <si>
    <t>HH272</t>
  </si>
  <si>
    <t>HH86</t>
  </si>
  <si>
    <t>HH88</t>
  </si>
  <si>
    <t>HH90</t>
  </si>
  <si>
    <t>HH246</t>
  </si>
  <si>
    <t>HH125</t>
  </si>
  <si>
    <t>HH248</t>
  </si>
  <si>
    <t>HH247</t>
  </si>
  <si>
    <t>HH100</t>
  </si>
  <si>
    <t>HH123</t>
  </si>
  <si>
    <t>XL291</t>
  </si>
  <si>
    <t>HH283</t>
  </si>
  <si>
    <t>HH275</t>
  </si>
  <si>
    <t>XL294</t>
  </si>
  <si>
    <t>XL295</t>
  </si>
  <si>
    <t>XL255</t>
  </si>
  <si>
    <t>XL296</t>
  </si>
  <si>
    <t>HH284</t>
  </si>
  <si>
    <t>XL254</t>
  </si>
  <si>
    <t>XL252</t>
  </si>
  <si>
    <t>XL253</t>
  </si>
  <si>
    <t>HH276</t>
  </si>
  <si>
    <t>XL297</t>
  </si>
  <si>
    <t>XL282</t>
  </si>
  <si>
    <t>LP54</t>
  </si>
  <si>
    <t>LP59</t>
  </si>
  <si>
    <t>LP60</t>
  </si>
  <si>
    <t>XL298</t>
  </si>
  <si>
    <t>HH250</t>
  </si>
  <si>
    <t>XL283</t>
  </si>
  <si>
    <t>HH172</t>
  </si>
  <si>
    <t>XL212</t>
  </si>
  <si>
    <t>XL299</t>
  </si>
  <si>
    <t>HH87</t>
  </si>
  <si>
    <t>HH89</t>
  </si>
  <si>
    <t>HH91</t>
  </si>
  <si>
    <t>HH171</t>
  </si>
  <si>
    <t>XL284</t>
  </si>
  <si>
    <t>XL287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</si>
</sst>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"/>
  </numFmts>
  <fonts count="22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34"/>
    </font>
    <font>
      <b/>
      <i/>
      <u/>
      <sz val="11"/>
      <color rgb="FFC00000"/>
      <name val="Times New Roman"/>
      <family val="1"/>
      <charset val="1"/>
    </font>
    <font>
      <sz val="11"/>
      <color rgb="FF7030A0"/>
      <name val="Times New Roman"/>
      <family val="1"/>
      <charset val="1"/>
    </font>
    <font>
      <b/>
      <i/>
      <u/>
      <sz val="11"/>
      <color rgb="FF7030A0"/>
      <name val="Times New Roman"/>
      <family val="1"/>
      <charset val="1"/>
    </font>
    <font>
      <sz val="11"/>
      <color rgb="FFFF0000"/>
      <name val="Times New Roman"/>
      <family val="1"/>
      <charset val="1"/>
    </font>
    <font>
      <sz val="11"/>
      <color rgb="FF000000"/>
      <name val="Times New Roman"/>
      <family val="1"/>
      <charset val="134"/>
    </font>
    <font>
      <sz val="11"/>
      <color rgb="FF000000"/>
      <name val="Calibri"/>
      <family val="2"/>
      <charset val="134"/>
    </font>
    <font>
      <sz val="11"/>
      <color rgb="FF7030A0"/>
      <name val="Times New Roman"/>
      <family val="1"/>
      <charset val="134"/>
    </font>
    <font>
      <sz val="11"/>
      <color rgb="FF000000"/>
      <name val="Arial"/>
      <family val="2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34"/>
    </font>
    <font>
      <b/>
      <sz val="11"/>
      <color theme="1"/>
      <name val="Times New Roman"/>
      <family val="1"/>
      <charset val="134"/>
    </font>
    <font>
      <sz val="11"/>
      <color theme="1"/>
      <name val="Arial"/>
      <family val="2"/>
      <charset val="134"/>
    </font>
    <font>
      <b/>
      <sz val="11"/>
      <color theme="1"/>
      <name val="Times New Roman"/>
      <family val="1"/>
    </font>
    <font>
      <b/>
      <i/>
      <u/>
      <sz val="11"/>
      <color rgb="FFC00000"/>
      <name val="Times New Roman"/>
      <family val="1"/>
    </font>
    <font>
      <sz val="11"/>
      <color theme="1"/>
      <name val="Calibri"/>
      <family val="2"/>
      <charset val="134"/>
    </font>
    <font>
      <sz val="11"/>
      <color rgb="FFC00000"/>
      <name val="Times New Roman"/>
      <family val="1"/>
      <charset val="134"/>
    </font>
    <font>
      <b/>
      <i/>
      <sz val="11"/>
      <color theme="4"/>
      <name val="Times New Roman"/>
      <family val="1"/>
      <charset val="134"/>
    </font>
    <font>
      <b/>
      <i/>
      <sz val="11"/>
      <color theme="4"/>
      <name val="Calibri"/>
      <family val="2"/>
      <charset val="134"/>
    </font>
    <font>
      <sz val="11"/>
      <color theme="1"/>
      <name val="Times New Roman"/>
      <family val="1"/>
      <charset val="1"/>
    </font>
  </fonts>
  <fills count="2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EDEDED"/>
        <bgColor rgb="FFDEEBF7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F2CC"/>
      </patternFill>
    </fill>
    <fill>
      <patternFill patternType="solid">
        <fgColor theme="5" tint="0.79998168889431442"/>
        <bgColor rgb="FFDEEBF7"/>
      </patternFill>
    </fill>
    <fill>
      <patternFill patternType="solid">
        <fgColor theme="5" tint="0.79998168889431442"/>
        <bgColor rgb="FFFF9900"/>
      </patternFill>
    </fill>
    <fill>
      <patternFill patternType="solid">
        <fgColor theme="9" tint="0.79998168889431442"/>
        <bgColor rgb="FFEDEDED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DEEBF7"/>
      </patternFill>
    </fill>
    <fill>
      <patternFill patternType="solid">
        <fgColor theme="7" tint="0.79998168889431442"/>
        <bgColor rgb="FFFBE5D6"/>
      </patternFill>
    </fill>
    <fill>
      <patternFill patternType="solid">
        <fgColor theme="7" tint="0.79998168889431442"/>
        <bgColor rgb="FFDEEBF7"/>
      </patternFill>
    </fill>
    <fill>
      <patternFill patternType="solid">
        <fgColor theme="6" tint="0.59999389629810485"/>
        <bgColor rgb="FFDAE3F3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7" tint="0.79998168889431442"/>
        <bgColor rgb="FFFFFF00"/>
      </patternFill>
    </fill>
    <fill>
      <patternFill patternType="solid">
        <fgColor rgb="FFFFF2CC"/>
        <bgColor rgb="FFFBE5D6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ill="1"/>
    <xf numFmtId="0" fontId="0" fillId="0" borderId="0" xfId="0" applyBorder="1"/>
    <xf numFmtId="0" fontId="0" fillId="0" borderId="0" xfId="0" applyFill="1" applyProtection="1">
      <protection locked="0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1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2" fontId="12" fillId="12" borderId="1" xfId="0" applyNumberFormat="1" applyFont="1" applyFill="1" applyBorder="1" applyAlignment="1">
      <alignment horizontal="center" vertical="center"/>
    </xf>
    <xf numFmtId="2" fontId="12" fillId="11" borderId="1" xfId="0" applyNumberFormat="1" applyFont="1" applyFill="1" applyBorder="1" applyAlignment="1">
      <alignment horizontal="center" vertical="center"/>
    </xf>
    <xf numFmtId="2" fontId="11" fillId="11" borderId="1" xfId="0" applyNumberFormat="1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2" fontId="12" fillId="6" borderId="1" xfId="0" applyNumberFormat="1" applyFont="1" applyFill="1" applyBorder="1" applyAlignment="1">
      <alignment horizontal="center" vertical="center"/>
    </xf>
    <xf numFmtId="0" fontId="12" fillId="14" borderId="1" xfId="0" applyFont="1" applyFill="1" applyBorder="1" applyAlignment="1">
      <alignment horizontal="center" vertical="center"/>
    </xf>
    <xf numFmtId="2" fontId="12" fillId="14" borderId="1" xfId="0" applyNumberFormat="1" applyFont="1" applyFill="1" applyBorder="1" applyAlignment="1">
      <alignment horizontal="center" vertical="center"/>
    </xf>
    <xf numFmtId="0" fontId="17" fillId="14" borderId="1" xfId="0" applyFont="1" applyFill="1" applyBorder="1" applyAlignment="1">
      <alignment horizontal="center" vertical="center"/>
    </xf>
    <xf numFmtId="2" fontId="17" fillId="14" borderId="1" xfId="0" applyNumberFormat="1" applyFont="1" applyFill="1" applyBorder="1" applyAlignment="1">
      <alignment horizontal="center" vertical="center"/>
    </xf>
    <xf numFmtId="0" fontId="11" fillId="14" borderId="1" xfId="0" applyFont="1" applyFill="1" applyBorder="1" applyAlignment="1">
      <alignment horizontal="center" vertical="center"/>
    </xf>
    <xf numFmtId="2" fontId="11" fillId="14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165" fontId="12" fillId="17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 applyProtection="1">
      <alignment horizontal="center" vertical="center"/>
      <protection locked="0"/>
    </xf>
    <xf numFmtId="1" fontId="16" fillId="5" borderId="1" xfId="0" applyNumberFormat="1" applyFont="1" applyFill="1" applyBorder="1" applyAlignment="1">
      <alignment horizontal="center" vertical="center"/>
    </xf>
    <xf numFmtId="2" fontId="16" fillId="5" borderId="1" xfId="0" applyNumberFormat="1" applyFont="1" applyFill="1" applyBorder="1" applyAlignment="1">
      <alignment horizontal="center" vertical="center"/>
    </xf>
    <xf numFmtId="165" fontId="16" fillId="5" borderId="1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164" fontId="16" fillId="5" borderId="1" xfId="0" applyNumberFormat="1" applyFont="1" applyFill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2" fontId="7" fillId="11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14" borderId="1" xfId="0" applyFont="1" applyFill="1" applyBorder="1" applyAlignment="1">
      <alignment horizontal="center" vertical="center"/>
    </xf>
    <xf numFmtId="2" fontId="7" fillId="14" borderId="1" xfId="0" applyNumberFormat="1" applyFont="1" applyFill="1" applyBorder="1" applyAlignment="1">
      <alignment horizontal="center" vertical="center"/>
    </xf>
    <xf numFmtId="0" fontId="7" fillId="17" borderId="1" xfId="0" applyFont="1" applyFill="1" applyBorder="1" applyAlignment="1">
      <alignment horizontal="center" vertical="center"/>
    </xf>
    <xf numFmtId="1" fontId="12" fillId="10" borderId="1" xfId="0" applyNumberFormat="1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1" xfId="0" applyFont="1" applyFill="1" applyBorder="1" applyAlignment="1" applyProtection="1">
      <alignment horizontal="center" vertical="center"/>
      <protection locked="0"/>
    </xf>
    <xf numFmtId="1" fontId="12" fillId="7" borderId="1" xfId="0" applyNumberFormat="1" applyFont="1" applyFill="1" applyBorder="1" applyAlignment="1">
      <alignment horizontal="center" vertical="center"/>
    </xf>
    <xf numFmtId="164" fontId="7" fillId="17" borderId="1" xfId="0" applyNumberFormat="1" applyFont="1" applyFill="1" applyBorder="1" applyAlignment="1">
      <alignment horizontal="center" vertical="center"/>
    </xf>
    <xf numFmtId="1" fontId="12" fillId="8" borderId="1" xfId="0" applyNumberFormat="1" applyFont="1" applyFill="1" applyBorder="1" applyAlignment="1">
      <alignment horizontal="center" vertical="center"/>
    </xf>
    <xf numFmtId="0" fontId="8" fillId="0" borderId="0" xfId="0" applyFont="1"/>
    <xf numFmtId="164" fontId="12" fillId="1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/>
    <xf numFmtId="0" fontId="12" fillId="17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2" fontId="12" fillId="13" borderId="1" xfId="0" applyNumberFormat="1" applyFont="1" applyFill="1" applyBorder="1" applyAlignment="1">
      <alignment horizontal="center" vertical="center"/>
    </xf>
    <xf numFmtId="0" fontId="12" fillId="15" borderId="1" xfId="0" applyFont="1" applyFill="1" applyBorder="1" applyAlignment="1">
      <alignment horizontal="center" vertical="center"/>
    </xf>
    <xf numFmtId="2" fontId="12" fillId="15" borderId="1" xfId="0" applyNumberFormat="1" applyFont="1" applyFill="1" applyBorder="1" applyAlignment="1">
      <alignment horizontal="center" vertical="center"/>
    </xf>
    <xf numFmtId="1" fontId="12" fillId="9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/>
    <xf numFmtId="2" fontId="11" fillId="12" borderId="1" xfId="0" applyNumberFormat="1" applyFont="1" applyFill="1" applyBorder="1" applyAlignment="1">
      <alignment horizontal="center" vertical="center"/>
    </xf>
    <xf numFmtId="1" fontId="12" fillId="18" borderId="1" xfId="0" applyNumberFormat="1" applyFont="1" applyFill="1" applyBorder="1" applyAlignment="1">
      <alignment horizontal="center" vertical="center"/>
    </xf>
    <xf numFmtId="2" fontId="12" fillId="18" borderId="1" xfId="0" applyNumberFormat="1" applyFont="1" applyFill="1" applyBorder="1" applyAlignment="1">
      <alignment horizontal="center" vertical="center"/>
    </xf>
    <xf numFmtId="1" fontId="12" fillId="18" borderId="1" xfId="0" applyNumberFormat="1" applyFont="1" applyFill="1" applyBorder="1" applyAlignment="1" applyProtection="1">
      <alignment horizontal="center" vertical="center"/>
      <protection locked="0"/>
    </xf>
    <xf numFmtId="1" fontId="11" fillId="18" borderId="1" xfId="0" applyNumberFormat="1" applyFont="1" applyFill="1" applyBorder="1" applyAlignment="1">
      <alignment horizontal="center" vertical="center"/>
    </xf>
    <xf numFmtId="2" fontId="11" fillId="18" borderId="1" xfId="0" applyNumberFormat="1" applyFont="1" applyFill="1" applyBorder="1" applyAlignment="1">
      <alignment horizontal="center" vertical="center"/>
    </xf>
    <xf numFmtId="165" fontId="12" fillId="19" borderId="1" xfId="0" applyNumberFormat="1" applyFont="1" applyFill="1" applyBorder="1" applyAlignment="1">
      <alignment horizontal="center" vertical="center"/>
    </xf>
    <xf numFmtId="2" fontId="12" fillId="19" borderId="1" xfId="0" applyNumberFormat="1" applyFont="1" applyFill="1" applyBorder="1" applyAlignment="1">
      <alignment horizontal="center" vertical="center"/>
    </xf>
    <xf numFmtId="165" fontId="11" fillId="19" borderId="1" xfId="0" applyNumberFormat="1" applyFont="1" applyFill="1" applyBorder="1" applyAlignment="1">
      <alignment horizontal="center" vertical="center"/>
    </xf>
    <xf numFmtId="2" fontId="11" fillId="19" borderId="1" xfId="0" applyNumberFormat="1" applyFont="1" applyFill="1" applyBorder="1" applyAlignment="1">
      <alignment horizontal="center" vertical="center"/>
    </xf>
    <xf numFmtId="2" fontId="12" fillId="20" borderId="1" xfId="0" applyNumberFormat="1" applyFont="1" applyFill="1" applyBorder="1" applyAlignment="1">
      <alignment horizontal="center" vertical="center"/>
    </xf>
    <xf numFmtId="165" fontId="12" fillId="20" borderId="1" xfId="0" applyNumberFormat="1" applyFont="1" applyFill="1" applyBorder="1" applyAlignment="1">
      <alignment horizontal="center" vertical="center"/>
    </xf>
    <xf numFmtId="2" fontId="11" fillId="20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4" fontId="11" fillId="0" borderId="0" xfId="0" applyNumberFormat="1" applyFont="1" applyFill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7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4" fontId="11" fillId="17" borderId="1" xfId="0" applyNumberFormat="1" applyFont="1" applyFill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0" xfId="0" applyFont="1"/>
    <xf numFmtId="2" fontId="11" fillId="21" borderId="1" xfId="0" applyNumberFormat="1" applyFont="1" applyFill="1" applyBorder="1" applyAlignment="1">
      <alignment horizontal="center" vertical="center"/>
    </xf>
    <xf numFmtId="0" fontId="11" fillId="22" borderId="1" xfId="0" applyFont="1" applyFill="1" applyBorder="1" applyAlignment="1">
      <alignment horizontal="center" vertical="center"/>
    </xf>
    <xf numFmtId="2" fontId="11" fillId="22" borderId="1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2" fontId="16" fillId="2" borderId="3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Fill="1" applyBorder="1" applyAlignment="1" applyProtection="1">
      <alignment horizontal="center" vertical="center"/>
      <protection locked="0"/>
    </xf>
    <xf numFmtId="166" fontId="16" fillId="2" borderId="1" xfId="0" applyNumberFormat="1" applyFont="1" applyFill="1" applyBorder="1" applyAlignment="1">
      <alignment horizontal="right" vertical="center"/>
    </xf>
    <xf numFmtId="166" fontId="1" fillId="23" borderId="1" xfId="0" applyNumberFormat="1" applyFont="1" applyFill="1" applyBorder="1" applyAlignment="1">
      <alignment horizontal="right" vertical="center"/>
    </xf>
    <xf numFmtId="166" fontId="7" fillId="11" borderId="1" xfId="0" applyNumberFormat="1" applyFont="1" applyFill="1" applyBorder="1" applyAlignment="1">
      <alignment horizontal="right" vertical="center"/>
    </xf>
    <xf numFmtId="166" fontId="3" fillId="2" borderId="1" xfId="0" applyNumberFormat="1" applyFont="1" applyFill="1" applyBorder="1" applyAlignment="1">
      <alignment horizontal="right" vertical="center"/>
    </xf>
    <xf numFmtId="166" fontId="12" fillId="11" borderId="1" xfId="0" applyNumberFormat="1" applyFont="1" applyFill="1" applyBorder="1" applyAlignment="1">
      <alignment horizontal="right" vertical="center"/>
    </xf>
    <xf numFmtId="166" fontId="11" fillId="11" borderId="1" xfId="0" applyNumberFormat="1" applyFont="1" applyFill="1" applyBorder="1" applyAlignment="1">
      <alignment horizontal="right" vertical="center"/>
    </xf>
    <xf numFmtId="166" fontId="0" fillId="0" borderId="0" xfId="0" applyNumberFormat="1" applyAlignment="1" applyProtection="1">
      <alignment horizontal="right"/>
      <protection locked="0"/>
    </xf>
    <xf numFmtId="166" fontId="0" fillId="0" borderId="0" xfId="0" applyNumberFormat="1" applyFill="1" applyAlignment="1" applyProtection="1">
      <alignment horizontal="right"/>
      <protection locked="0"/>
    </xf>
    <xf numFmtId="166" fontId="0" fillId="0" borderId="0" xfId="0" applyNumberFormat="1" applyAlignment="1">
      <alignment horizontal="right"/>
    </xf>
    <xf numFmtId="0" fontId="15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11" borderId="1" xfId="0" applyFont="1" applyFill="1" applyBorder="1" applyAlignment="1">
      <alignment vertical="center"/>
    </xf>
    <xf numFmtId="2" fontId="2" fillId="11" borderId="1" xfId="0" applyNumberFormat="1" applyFont="1" applyFill="1" applyBorder="1" applyAlignment="1">
      <alignment vertical="center"/>
    </xf>
    <xf numFmtId="0" fontId="2" fillId="1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6" fontId="2" fillId="0" borderId="2" xfId="0" applyNumberFormat="1" applyFont="1" applyBorder="1" applyAlignment="1" applyProtection="1">
      <alignment vertical="center"/>
      <protection locked="0"/>
    </xf>
    <xf numFmtId="0" fontId="2" fillId="16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vertical="center" wrapText="1"/>
    </xf>
    <xf numFmtId="2" fontId="15" fillId="18" borderId="1" xfId="0" applyNumberFormat="1" applyFont="1" applyFill="1" applyBorder="1" applyAlignment="1">
      <alignment vertical="center" wrapText="1"/>
    </xf>
    <xf numFmtId="0" fontId="15" fillId="18" borderId="1" xfId="0" applyFont="1" applyFill="1" applyBorder="1" applyAlignment="1">
      <alignment vertical="center" wrapText="1"/>
    </xf>
    <xf numFmtId="0" fontId="15" fillId="19" borderId="1" xfId="0" applyFont="1" applyFill="1" applyBorder="1" applyAlignment="1">
      <alignment vertical="center" wrapText="1"/>
    </xf>
    <xf numFmtId="0" fontId="15" fillId="20" borderId="1" xfId="0" applyFont="1" applyFill="1" applyBorder="1" applyAlignment="1">
      <alignment vertical="center" wrapText="1"/>
    </xf>
    <xf numFmtId="2" fontId="0" fillId="0" borderId="0" xfId="0" applyNumberFormat="1"/>
    <xf numFmtId="0" fontId="2" fillId="0" borderId="1" xfId="0" applyFont="1" applyBorder="1" applyAlignment="1" applyProtection="1">
      <alignment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164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0" fontId="15" fillId="0" borderId="1" xfId="0" applyFont="1" applyBorder="1" applyAlignment="1" applyProtection="1">
      <alignment horizontal="center" vertical="center" wrapText="1"/>
      <protection locked="0"/>
    </xf>
    <xf numFmtId="2" fontId="15" fillId="18" borderId="1" xfId="0" applyNumberFormat="1" applyFont="1" applyFill="1" applyBorder="1" applyAlignment="1">
      <alignment horizontal="center" vertical="center" wrapText="1"/>
    </xf>
    <xf numFmtId="0" fontId="15" fillId="18" borderId="1" xfId="0" applyFont="1" applyFill="1" applyBorder="1" applyAlignment="1">
      <alignment horizontal="center" vertical="center" wrapText="1"/>
    </xf>
    <xf numFmtId="0" fontId="15" fillId="19" borderId="1" xfId="0" applyFont="1" applyFill="1" applyBorder="1" applyAlignment="1">
      <alignment horizontal="center" vertical="center" wrapText="1"/>
    </xf>
    <xf numFmtId="2" fontId="2" fillId="11" borderId="2" xfId="0" applyNumberFormat="1" applyFont="1" applyFill="1" applyBorder="1" applyAlignment="1">
      <alignment horizontal="center" vertical="center"/>
    </xf>
    <xf numFmtId="2" fontId="2" fillId="11" borderId="3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11" borderId="2" xfId="0" applyFont="1" applyFill="1" applyBorder="1" applyAlignment="1">
      <alignment horizontal="center" vertical="center"/>
    </xf>
    <xf numFmtId="0" fontId="2" fillId="11" borderId="3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15" fillId="2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DEDED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5E0B4"/>
      <rgbColor rgb="FF808080"/>
      <rgbColor rgb="FF5B9BD5"/>
      <rgbColor rgb="FF7030A0"/>
      <rgbColor rgb="FFFFF2CC"/>
      <rgbColor rgb="FFDEEBF7"/>
      <rgbColor rgb="FF660066"/>
      <rgbColor rgb="FFFF8080"/>
      <rgbColor rgb="FF0066CC"/>
      <rgbColor rgb="FFDBDBD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BE5D6"/>
      <rgbColor rgb="FF99CCFF"/>
      <rgbColor rgb="FFFF99CC"/>
      <rgbColor rgb="FFCC99FF"/>
      <rgbColor rgb="FFF8CBAD"/>
      <rgbColor rgb="FF4472C4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032FB-1C3E-4135-B728-4B4E1A76CF57}">
  <dimension ref="A1:AIF148"/>
  <sheetViews>
    <sheetView tabSelected="1" topLeftCell="H49" zoomScale="70" zoomScaleNormal="70" workbookViewId="0">
      <selection activeCell="AA90" sqref="AA90:AA93"/>
    </sheetView>
  </sheetViews>
  <sheetFormatPr defaultColWidth="9.140625" defaultRowHeight="15"/>
  <cols>
    <col min="1" max="1" width="9.140625" style="127"/>
    <col min="2" max="2" width="10.7109375" style="1" customWidth="1"/>
    <col min="3" max="3" width="14" style="18" customWidth="1"/>
    <col min="4" max="4" width="9.140625" style="163"/>
    <col min="5" max="5" width="12.42578125" style="18" customWidth="1"/>
    <col min="6" max="6" width="11.28515625" style="15" customWidth="1"/>
    <col min="7" max="7" width="9.140625" style="11"/>
    <col min="8" max="10" width="15.28515625" style="12" customWidth="1"/>
    <col min="11" max="16" width="15.28515625" style="146" customWidth="1"/>
    <col min="17" max="17" width="15.28515625" style="12" customWidth="1"/>
    <col min="18" max="18" width="11.7109375" style="11" customWidth="1"/>
    <col min="19" max="19" width="18.85546875" style="11" bestFit="1" customWidth="1"/>
    <col min="20" max="20" width="14.140625" style="11" customWidth="1"/>
    <col min="21" max="21" width="16" style="1" customWidth="1"/>
    <col min="22" max="22" width="15.140625" style="22" customWidth="1"/>
    <col min="23" max="23" width="13.42578125" style="31" customWidth="1"/>
    <col min="24" max="24" width="13.42578125" style="26" customWidth="1"/>
    <col min="25" max="26" width="15.85546875" style="31" customWidth="1"/>
    <col min="27" max="27" width="17.42578125" style="31" bestFit="1" customWidth="1"/>
    <col min="28" max="28" width="18.28515625" style="18" customWidth="1"/>
    <col min="29" max="29" width="15.85546875" style="18" customWidth="1"/>
    <col min="30" max="908" width="9.140625" style="1"/>
  </cols>
  <sheetData>
    <row r="1" spans="1:908" s="2" customFormat="1" ht="47.25" customHeight="1">
      <c r="A1" s="149" t="s">
        <v>36</v>
      </c>
      <c r="B1" s="150" t="s">
        <v>35</v>
      </c>
      <c r="C1" s="164" t="s">
        <v>0</v>
      </c>
      <c r="D1" s="151" t="s">
        <v>48</v>
      </c>
      <c r="E1" s="164" t="s">
        <v>1</v>
      </c>
      <c r="F1" s="151" t="s">
        <v>2</v>
      </c>
      <c r="G1" s="151" t="s">
        <v>3</v>
      </c>
      <c r="H1" s="152" t="s">
        <v>4</v>
      </c>
      <c r="I1" s="152" t="s">
        <v>5</v>
      </c>
      <c r="J1" s="152" t="s">
        <v>6</v>
      </c>
      <c r="K1" s="156" t="s">
        <v>42</v>
      </c>
      <c r="L1" s="156" t="s">
        <v>43</v>
      </c>
      <c r="M1" s="156" t="s">
        <v>44</v>
      </c>
      <c r="N1" s="156" t="s">
        <v>45</v>
      </c>
      <c r="O1" s="156" t="s">
        <v>46</v>
      </c>
      <c r="P1" s="156" t="s">
        <v>47</v>
      </c>
      <c r="Q1" s="155" t="s">
        <v>7</v>
      </c>
      <c r="R1" s="155" t="s">
        <v>8</v>
      </c>
      <c r="S1" s="155" t="s">
        <v>9</v>
      </c>
      <c r="T1" s="153" t="s">
        <v>38</v>
      </c>
      <c r="U1" s="153" t="s">
        <v>39</v>
      </c>
      <c r="V1" s="154" t="s">
        <v>32</v>
      </c>
      <c r="W1" s="159" t="s">
        <v>24</v>
      </c>
      <c r="X1" s="160" t="s">
        <v>25</v>
      </c>
      <c r="Y1" s="161" t="s">
        <v>26</v>
      </c>
      <c r="Z1" s="161" t="s">
        <v>37</v>
      </c>
      <c r="AA1" s="162" t="s">
        <v>33</v>
      </c>
      <c r="AB1" s="157" t="s">
        <v>27</v>
      </c>
      <c r="AC1" s="158" t="s">
        <v>28</v>
      </c>
      <c r="AHP1"/>
      <c r="AHQ1"/>
      <c r="AHR1"/>
      <c r="AHS1"/>
      <c r="AHT1"/>
      <c r="AHU1"/>
      <c r="AHV1"/>
      <c r="AHW1"/>
    </row>
    <row r="2" spans="1:908" s="2" customFormat="1">
      <c r="A2" s="64">
        <v>1</v>
      </c>
      <c r="B2" s="55">
        <v>24</v>
      </c>
      <c r="C2" s="165" t="s">
        <v>50</v>
      </c>
      <c r="D2" s="61">
        <v>1</v>
      </c>
      <c r="E2" s="55" t="s">
        <v>51</v>
      </c>
      <c r="F2" s="61">
        <v>3.4</v>
      </c>
      <c r="G2" s="61">
        <v>1</v>
      </c>
      <c r="H2" s="61">
        <v>4</v>
      </c>
      <c r="I2" s="61">
        <v>172</v>
      </c>
      <c r="J2" s="61">
        <v>172</v>
      </c>
      <c r="K2" s="140">
        <v>1</v>
      </c>
      <c r="L2" s="140">
        <v>0</v>
      </c>
      <c r="M2" s="141">
        <v>1</v>
      </c>
      <c r="N2" s="141">
        <v>0</v>
      </c>
      <c r="O2" s="141">
        <v>1</v>
      </c>
      <c r="P2" s="141">
        <v>0</v>
      </c>
      <c r="Q2" s="56" t="s">
        <v>12</v>
      </c>
      <c r="R2" s="56" t="s">
        <v>13</v>
      </c>
      <c r="S2" s="56" t="s">
        <v>14</v>
      </c>
      <c r="T2" s="131">
        <v>50</v>
      </c>
      <c r="U2" s="132">
        <v>6</v>
      </c>
      <c r="V2" s="62">
        <v>1.28057142857143</v>
      </c>
      <c r="W2" s="58">
        <v>4219</v>
      </c>
      <c r="X2" s="59">
        <f>LOG10(W2)</f>
        <v>3.625209525381881</v>
      </c>
      <c r="Y2" s="60">
        <v>103.758296454572</v>
      </c>
      <c r="Z2" s="59">
        <f>LOG10(Y2)</f>
        <v>2.0160228327131429</v>
      </c>
      <c r="AA2" s="59">
        <f>LOG10(W2/Y2)</f>
        <v>1.6091866926687382</v>
      </c>
      <c r="AB2" s="62">
        <v>0.99299999999999999</v>
      </c>
      <c r="AC2" s="63">
        <v>215</v>
      </c>
      <c r="AHP2"/>
      <c r="AHQ2"/>
      <c r="AHR2"/>
      <c r="AHS2"/>
      <c r="AHT2"/>
      <c r="AHU2"/>
      <c r="AHV2"/>
      <c r="AHW2"/>
    </row>
    <row r="3" spans="1:908" s="79" customFormat="1">
      <c r="A3" s="40">
        <v>2</v>
      </c>
      <c r="B3" s="65">
        <v>11</v>
      </c>
      <c r="C3" s="65" t="s">
        <v>50</v>
      </c>
      <c r="D3" s="66">
        <v>3</v>
      </c>
      <c r="E3" s="65" t="s">
        <v>52</v>
      </c>
      <c r="F3" s="66">
        <v>8</v>
      </c>
      <c r="G3" s="66">
        <v>1</v>
      </c>
      <c r="H3" s="66">
        <v>8</v>
      </c>
      <c r="I3" s="66">
        <v>214</v>
      </c>
      <c r="J3" s="66">
        <v>214</v>
      </c>
      <c r="K3" s="142">
        <v>1</v>
      </c>
      <c r="L3" s="142">
        <v>0</v>
      </c>
      <c r="M3" s="141">
        <v>1</v>
      </c>
      <c r="N3" s="141">
        <v>0</v>
      </c>
      <c r="O3" s="141">
        <v>1</v>
      </c>
      <c r="P3" s="141">
        <v>0</v>
      </c>
      <c r="Q3" s="67" t="s">
        <v>12</v>
      </c>
      <c r="R3" s="67" t="s">
        <v>13</v>
      </c>
      <c r="S3" s="67" t="s">
        <v>14</v>
      </c>
      <c r="T3" s="68">
        <v>50</v>
      </c>
      <c r="U3" s="69">
        <v>6</v>
      </c>
      <c r="V3" s="23">
        <v>1.3434065934065935</v>
      </c>
      <c r="W3" s="98">
        <v>81</v>
      </c>
      <c r="X3" s="99">
        <f t="shared" ref="X3:X4" si="0">LOG10(W3)</f>
        <v>1.9084850188786497</v>
      </c>
      <c r="Y3" s="103">
        <v>17.089611610362201</v>
      </c>
      <c r="Z3" s="104">
        <f t="shared" ref="Z3:Z4" si="1">LOG10(Y3)</f>
        <v>1.2327321927737958</v>
      </c>
      <c r="AA3" s="107">
        <f t="shared" ref="AA3:AA4" si="2">LOG10(W3/Y3)</f>
        <v>0.6757528261048541</v>
      </c>
      <c r="AB3" s="75">
        <v>0.70499999999999996</v>
      </c>
      <c r="AC3" s="76">
        <v>182</v>
      </c>
      <c r="AHP3" s="77"/>
      <c r="AHQ3" s="77"/>
      <c r="AHR3" s="77"/>
      <c r="AHS3" s="77"/>
      <c r="AHT3" s="77"/>
      <c r="AHU3" s="77"/>
      <c r="AHV3" s="77"/>
      <c r="AHW3" s="77"/>
    </row>
    <row r="4" spans="1:908" ht="15" customHeight="1">
      <c r="A4" s="64">
        <v>3</v>
      </c>
      <c r="B4" s="57">
        <v>45</v>
      </c>
      <c r="C4" s="165" t="s">
        <v>50</v>
      </c>
      <c r="D4" s="61">
        <v>4</v>
      </c>
      <c r="E4" s="55" t="s">
        <v>53</v>
      </c>
      <c r="F4" s="61">
        <v>10</v>
      </c>
      <c r="G4" s="61">
        <v>1</v>
      </c>
      <c r="H4" s="61">
        <v>8</v>
      </c>
      <c r="I4" s="61">
        <v>400</v>
      </c>
      <c r="J4" s="61">
        <v>400</v>
      </c>
      <c r="K4" s="141">
        <v>-0.5</v>
      </c>
      <c r="L4" s="141">
        <v>0.86602540378443904</v>
      </c>
      <c r="M4" s="143">
        <v>-0.5</v>
      </c>
      <c r="N4" s="143">
        <v>-0.86602540378443804</v>
      </c>
      <c r="O4" s="141">
        <v>1</v>
      </c>
      <c r="P4" s="141">
        <v>0</v>
      </c>
      <c r="Q4" s="56" t="s">
        <v>16</v>
      </c>
      <c r="R4" s="56" t="s">
        <v>18</v>
      </c>
      <c r="S4" s="56" t="s">
        <v>14</v>
      </c>
      <c r="T4" s="56">
        <v>100</v>
      </c>
      <c r="U4" s="61">
        <v>0.75</v>
      </c>
      <c r="V4" s="62">
        <v>1.6332046332046299</v>
      </c>
      <c r="W4" s="58">
        <v>3150</v>
      </c>
      <c r="X4" s="59">
        <f t="shared" si="0"/>
        <v>3.4983105537896004</v>
      </c>
      <c r="Y4" s="60">
        <v>113.893105503434</v>
      </c>
      <c r="Z4" s="59">
        <f t="shared" si="1"/>
        <v>2.0564974349444189</v>
      </c>
      <c r="AA4" s="59">
        <f t="shared" si="2"/>
        <v>1.4418131188451815</v>
      </c>
      <c r="AB4" s="62">
        <v>0.99199999999999999</v>
      </c>
      <c r="AC4" s="63">
        <v>197</v>
      </c>
      <c r="AHP4"/>
      <c r="AHQ4"/>
      <c r="AHR4"/>
      <c r="AHS4"/>
      <c r="AHT4"/>
      <c r="AHU4"/>
      <c r="AHV4"/>
      <c r="AHW4"/>
      <c r="AHX4"/>
    </row>
    <row r="5" spans="1:908" s="77" customFormat="1" ht="15" customHeight="1">
      <c r="A5" s="126">
        <v>4</v>
      </c>
      <c r="B5" s="65">
        <v>51</v>
      </c>
      <c r="C5" s="165" t="s">
        <v>50</v>
      </c>
      <c r="D5" s="42">
        <v>1</v>
      </c>
      <c r="E5" s="165" t="s">
        <v>54</v>
      </c>
      <c r="F5" s="42">
        <v>12</v>
      </c>
      <c r="G5" s="42">
        <v>1</v>
      </c>
      <c r="H5" s="42">
        <v>3.6</v>
      </c>
      <c r="I5" s="42">
        <v>160</v>
      </c>
      <c r="J5" s="42">
        <v>160</v>
      </c>
      <c r="K5" s="141">
        <v>-0.5</v>
      </c>
      <c r="L5" s="141">
        <v>-0.86602540378443804</v>
      </c>
      <c r="M5" s="141">
        <v>1</v>
      </c>
      <c r="N5" s="141">
        <v>0</v>
      </c>
      <c r="O5" s="141">
        <v>1</v>
      </c>
      <c r="P5" s="141">
        <v>0</v>
      </c>
      <c r="Q5" s="37" t="s">
        <v>20</v>
      </c>
      <c r="R5" s="37" t="s">
        <v>13</v>
      </c>
      <c r="S5" s="37" t="s">
        <v>14</v>
      </c>
      <c r="T5" s="47">
        <v>100</v>
      </c>
      <c r="U5" s="48">
        <v>7</v>
      </c>
      <c r="V5" s="23">
        <v>2.8382301196340607</v>
      </c>
      <c r="W5" s="100">
        <v>1678</v>
      </c>
      <c r="X5" s="99">
        <f t="shared" ref="X5:X8" si="3">LOG10(W5)</f>
        <v>3.2247919564926817</v>
      </c>
      <c r="Y5" s="103">
        <v>88.336973657436403</v>
      </c>
      <c r="Z5" s="104">
        <f t="shared" ref="Z5:Z56" si="4">LOG10(Y5)</f>
        <v>1.9461425166521751</v>
      </c>
      <c r="AA5" s="107">
        <f t="shared" ref="AA5:AA8" si="5">LOG10(W5/Y5)</f>
        <v>1.2786494398405064</v>
      </c>
      <c r="AB5" s="78">
        <v>0.99299999999999999</v>
      </c>
      <c r="AC5" s="76">
        <v>196</v>
      </c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/>
      <c r="EU5" s="79"/>
      <c r="EV5" s="79"/>
      <c r="EW5" s="79"/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  <c r="FK5" s="79"/>
      <c r="FL5" s="79"/>
      <c r="FM5" s="79"/>
      <c r="FN5" s="79"/>
      <c r="FO5" s="79"/>
      <c r="FP5" s="79"/>
      <c r="FQ5" s="79"/>
      <c r="FR5" s="79"/>
      <c r="FS5" s="79"/>
      <c r="FT5" s="79"/>
      <c r="FU5" s="79"/>
      <c r="FV5" s="79"/>
      <c r="FW5" s="79"/>
      <c r="FX5" s="79"/>
      <c r="FY5" s="79"/>
      <c r="FZ5" s="79"/>
      <c r="GA5" s="79"/>
      <c r="GB5" s="79"/>
      <c r="GC5" s="79"/>
      <c r="GD5" s="79"/>
      <c r="GE5" s="79"/>
      <c r="GF5" s="79"/>
      <c r="GG5" s="79"/>
      <c r="GH5" s="79"/>
      <c r="GI5" s="79"/>
      <c r="GJ5" s="79"/>
      <c r="GK5" s="79"/>
      <c r="GL5" s="79"/>
      <c r="GM5" s="79"/>
      <c r="GN5" s="79"/>
      <c r="GO5" s="79"/>
      <c r="GP5" s="79"/>
      <c r="GQ5" s="79"/>
      <c r="GR5" s="79"/>
      <c r="GS5" s="79"/>
      <c r="GT5" s="79"/>
      <c r="GU5" s="79"/>
      <c r="GV5" s="79"/>
      <c r="GW5" s="79"/>
      <c r="GX5" s="79"/>
      <c r="GY5" s="79"/>
      <c r="GZ5" s="79"/>
      <c r="HA5" s="79"/>
      <c r="HB5" s="79"/>
      <c r="HC5" s="79"/>
      <c r="HD5" s="79"/>
      <c r="HE5" s="79"/>
      <c r="HF5" s="79"/>
      <c r="HG5" s="79"/>
      <c r="HH5" s="79"/>
      <c r="HI5" s="79"/>
      <c r="HJ5" s="79"/>
      <c r="HK5" s="79"/>
      <c r="HL5" s="79"/>
      <c r="HM5" s="79"/>
      <c r="HN5" s="79"/>
      <c r="HO5" s="79"/>
      <c r="HP5" s="79"/>
      <c r="HQ5" s="79"/>
      <c r="HR5" s="79"/>
      <c r="HS5" s="79"/>
      <c r="HT5" s="79"/>
      <c r="HU5" s="79"/>
      <c r="HV5" s="79"/>
      <c r="HW5" s="79"/>
      <c r="HX5" s="79"/>
      <c r="HY5" s="79"/>
      <c r="HZ5" s="79"/>
      <c r="IA5" s="79"/>
      <c r="IB5" s="79"/>
      <c r="IC5" s="79"/>
      <c r="ID5" s="79"/>
      <c r="IE5" s="79"/>
      <c r="IF5" s="79"/>
      <c r="IG5" s="79"/>
      <c r="IH5" s="79"/>
      <c r="II5" s="79"/>
      <c r="IJ5" s="79"/>
      <c r="IK5" s="79"/>
      <c r="IL5" s="79"/>
      <c r="IM5" s="79"/>
      <c r="IN5" s="79"/>
      <c r="IO5" s="79"/>
      <c r="IP5" s="79"/>
      <c r="IQ5" s="79"/>
      <c r="IR5" s="79"/>
      <c r="IS5" s="79"/>
      <c r="IT5" s="79"/>
      <c r="IU5" s="79"/>
      <c r="IV5" s="79"/>
      <c r="IW5" s="79"/>
      <c r="IX5" s="79"/>
      <c r="IY5" s="79"/>
      <c r="IZ5" s="79"/>
      <c r="JA5" s="79"/>
      <c r="JB5" s="79"/>
      <c r="JC5" s="79"/>
      <c r="JD5" s="79"/>
      <c r="JE5" s="79"/>
      <c r="JF5" s="79"/>
      <c r="JG5" s="79"/>
      <c r="JH5" s="79"/>
      <c r="JI5" s="79"/>
      <c r="JJ5" s="79"/>
      <c r="JK5" s="79"/>
      <c r="JL5" s="79"/>
      <c r="JM5" s="79"/>
      <c r="JN5" s="79"/>
      <c r="JO5" s="79"/>
      <c r="JP5" s="79"/>
      <c r="JQ5" s="79"/>
      <c r="JR5" s="79"/>
      <c r="JS5" s="79"/>
      <c r="JT5" s="79"/>
      <c r="JU5" s="79"/>
      <c r="JV5" s="79"/>
      <c r="JW5" s="79"/>
      <c r="JX5" s="79"/>
      <c r="JY5" s="79"/>
      <c r="JZ5" s="79"/>
      <c r="KA5" s="79"/>
      <c r="KB5" s="79"/>
      <c r="KC5" s="79"/>
      <c r="KD5" s="79"/>
      <c r="KE5" s="79"/>
      <c r="KF5" s="79"/>
      <c r="KG5" s="79"/>
      <c r="KH5" s="79"/>
      <c r="KI5" s="79"/>
      <c r="KJ5" s="79"/>
      <c r="KK5" s="79"/>
      <c r="KL5" s="79"/>
      <c r="KM5" s="79"/>
      <c r="KN5" s="79"/>
      <c r="KO5" s="79"/>
      <c r="KP5" s="79"/>
      <c r="KQ5" s="79"/>
      <c r="KR5" s="79"/>
      <c r="KS5" s="79"/>
      <c r="KT5" s="79"/>
      <c r="KU5" s="79"/>
      <c r="KV5" s="79"/>
      <c r="KW5" s="79"/>
      <c r="KX5" s="79"/>
      <c r="KY5" s="79"/>
      <c r="KZ5" s="79"/>
      <c r="LA5" s="79"/>
      <c r="LB5" s="79"/>
      <c r="LC5" s="79"/>
      <c r="LD5" s="79"/>
      <c r="LE5" s="79"/>
      <c r="LF5" s="79"/>
      <c r="LG5" s="79"/>
      <c r="LH5" s="79"/>
      <c r="LI5" s="79"/>
      <c r="LJ5" s="79"/>
      <c r="LK5" s="79"/>
      <c r="LL5" s="79"/>
      <c r="LM5" s="79"/>
      <c r="LN5" s="79"/>
      <c r="LO5" s="79"/>
      <c r="LP5" s="79"/>
      <c r="LQ5" s="79"/>
      <c r="LR5" s="79"/>
      <c r="LS5" s="79"/>
      <c r="LT5" s="79"/>
      <c r="LU5" s="79"/>
      <c r="LV5" s="79"/>
      <c r="LW5" s="79"/>
      <c r="LX5" s="79"/>
      <c r="LY5" s="79"/>
      <c r="LZ5" s="79"/>
      <c r="MA5" s="79"/>
      <c r="MB5" s="79"/>
      <c r="MC5" s="79"/>
      <c r="MD5" s="79"/>
      <c r="ME5" s="79"/>
      <c r="MF5" s="79"/>
      <c r="MG5" s="79"/>
      <c r="MH5" s="79"/>
      <c r="MI5" s="79"/>
      <c r="MJ5" s="79"/>
      <c r="MK5" s="79"/>
      <c r="ML5" s="79"/>
      <c r="MM5" s="79"/>
      <c r="MN5" s="79"/>
      <c r="MO5" s="79"/>
      <c r="MP5" s="79"/>
      <c r="MQ5" s="79"/>
      <c r="MR5" s="79"/>
      <c r="MS5" s="79"/>
      <c r="MT5" s="79"/>
      <c r="MU5" s="79"/>
      <c r="MV5" s="79"/>
      <c r="MW5" s="79"/>
      <c r="MX5" s="79"/>
      <c r="MY5" s="79"/>
      <c r="MZ5" s="79"/>
      <c r="NA5" s="79"/>
      <c r="NB5" s="79"/>
      <c r="NC5" s="79"/>
      <c r="ND5" s="79"/>
      <c r="NE5" s="79"/>
      <c r="NF5" s="79"/>
      <c r="NG5" s="79"/>
      <c r="NH5" s="79"/>
      <c r="NI5" s="79"/>
      <c r="NJ5" s="79"/>
      <c r="NK5" s="79"/>
      <c r="NL5" s="79"/>
      <c r="NM5" s="79"/>
      <c r="NN5" s="79"/>
      <c r="NO5" s="79"/>
      <c r="NP5" s="79"/>
      <c r="NQ5" s="79"/>
      <c r="NR5" s="79"/>
      <c r="NS5" s="79"/>
      <c r="NT5" s="79"/>
      <c r="NU5" s="79"/>
      <c r="NV5" s="79"/>
      <c r="NW5" s="79"/>
      <c r="NX5" s="79"/>
      <c r="NY5" s="79"/>
      <c r="NZ5" s="79"/>
      <c r="OA5" s="79"/>
      <c r="OB5" s="79"/>
      <c r="OC5" s="79"/>
      <c r="OD5" s="79"/>
      <c r="OE5" s="79"/>
      <c r="OF5" s="79"/>
      <c r="OG5" s="79"/>
      <c r="OH5" s="79"/>
      <c r="OI5" s="79"/>
      <c r="OJ5" s="79"/>
      <c r="OK5" s="79"/>
      <c r="OL5" s="79"/>
      <c r="OM5" s="79"/>
      <c r="ON5" s="79"/>
      <c r="OO5" s="79"/>
      <c r="OP5" s="79"/>
      <c r="OQ5" s="79"/>
      <c r="OR5" s="79"/>
      <c r="OS5" s="79"/>
      <c r="OT5" s="79"/>
      <c r="OU5" s="79"/>
      <c r="OV5" s="79"/>
      <c r="OW5" s="79"/>
      <c r="OX5" s="79"/>
      <c r="OY5" s="79"/>
      <c r="OZ5" s="79"/>
      <c r="PA5" s="79"/>
      <c r="PB5" s="79"/>
      <c r="PC5" s="79"/>
      <c r="PD5" s="79"/>
      <c r="PE5" s="79"/>
      <c r="PF5" s="79"/>
      <c r="PG5" s="79"/>
      <c r="PH5" s="79"/>
      <c r="PI5" s="79"/>
      <c r="PJ5" s="79"/>
      <c r="PK5" s="79"/>
      <c r="PL5" s="79"/>
      <c r="PM5" s="79"/>
      <c r="PN5" s="79"/>
      <c r="PO5" s="79"/>
      <c r="PP5" s="79"/>
      <c r="PQ5" s="79"/>
      <c r="PR5" s="79"/>
      <c r="PS5" s="79"/>
      <c r="PT5" s="79"/>
      <c r="PU5" s="79"/>
      <c r="PV5" s="79"/>
      <c r="PW5" s="79"/>
      <c r="PX5" s="79"/>
      <c r="PY5" s="79"/>
      <c r="PZ5" s="79"/>
      <c r="QA5" s="79"/>
      <c r="QB5" s="79"/>
      <c r="QC5" s="79"/>
      <c r="QD5" s="79"/>
      <c r="QE5" s="79"/>
      <c r="QF5" s="79"/>
      <c r="QG5" s="79"/>
      <c r="QH5" s="79"/>
      <c r="QI5" s="79"/>
      <c r="QJ5" s="79"/>
      <c r="QK5" s="79"/>
      <c r="QL5" s="79"/>
      <c r="QM5" s="79"/>
      <c r="QN5" s="79"/>
      <c r="QO5" s="79"/>
      <c r="QP5" s="79"/>
      <c r="QQ5" s="79"/>
      <c r="QR5" s="79"/>
      <c r="QS5" s="79"/>
      <c r="QT5" s="79"/>
      <c r="QU5" s="79"/>
      <c r="QV5" s="79"/>
      <c r="QW5" s="79"/>
      <c r="QX5" s="79"/>
      <c r="QY5" s="79"/>
      <c r="QZ5" s="79"/>
      <c r="RA5" s="79"/>
      <c r="RB5" s="79"/>
      <c r="RC5" s="79"/>
      <c r="RD5" s="79"/>
      <c r="RE5" s="79"/>
      <c r="RF5" s="79"/>
      <c r="RG5" s="79"/>
      <c r="RH5" s="79"/>
      <c r="RI5" s="79"/>
      <c r="RJ5" s="79"/>
      <c r="RK5" s="79"/>
      <c r="RL5" s="79"/>
      <c r="RM5" s="79"/>
      <c r="RN5" s="79"/>
      <c r="RO5" s="79"/>
      <c r="RP5" s="79"/>
      <c r="RQ5" s="79"/>
      <c r="RR5" s="79"/>
      <c r="RS5" s="79"/>
      <c r="RT5" s="79"/>
      <c r="RU5" s="79"/>
      <c r="RV5" s="79"/>
      <c r="RW5" s="79"/>
      <c r="RX5" s="79"/>
      <c r="RY5" s="79"/>
      <c r="RZ5" s="79"/>
      <c r="SA5" s="79"/>
      <c r="SB5" s="79"/>
      <c r="SC5" s="79"/>
      <c r="SD5" s="79"/>
      <c r="SE5" s="79"/>
      <c r="SF5" s="79"/>
      <c r="SG5" s="79"/>
      <c r="SH5" s="79"/>
      <c r="SI5" s="79"/>
      <c r="SJ5" s="79"/>
      <c r="SK5" s="79"/>
      <c r="SL5" s="79"/>
      <c r="SM5" s="79"/>
      <c r="SN5" s="79"/>
      <c r="SO5" s="79"/>
      <c r="SP5" s="79"/>
      <c r="SQ5" s="79"/>
      <c r="SR5" s="79"/>
      <c r="SS5" s="79"/>
      <c r="ST5" s="79"/>
      <c r="SU5" s="79"/>
      <c r="SV5" s="79"/>
      <c r="SW5" s="79"/>
      <c r="SX5" s="79"/>
      <c r="SY5" s="79"/>
      <c r="SZ5" s="79"/>
      <c r="TA5" s="79"/>
      <c r="TB5" s="79"/>
      <c r="TC5" s="79"/>
      <c r="TD5" s="79"/>
      <c r="TE5" s="79"/>
      <c r="TF5" s="79"/>
      <c r="TG5" s="79"/>
      <c r="TH5" s="79"/>
      <c r="TI5" s="79"/>
      <c r="TJ5" s="79"/>
      <c r="TK5" s="79"/>
      <c r="TL5" s="79"/>
      <c r="TM5" s="79"/>
      <c r="TN5" s="79"/>
      <c r="TO5" s="79"/>
      <c r="TP5" s="79"/>
      <c r="TQ5" s="79"/>
      <c r="TR5" s="79"/>
      <c r="TS5" s="79"/>
      <c r="TT5" s="79"/>
      <c r="TU5" s="79"/>
      <c r="TV5" s="79"/>
      <c r="TW5" s="79"/>
      <c r="TX5" s="79"/>
      <c r="TY5" s="79"/>
      <c r="TZ5" s="79"/>
      <c r="UA5" s="79"/>
      <c r="UB5" s="79"/>
      <c r="UC5" s="79"/>
      <c r="UD5" s="79"/>
      <c r="UE5" s="79"/>
      <c r="UF5" s="79"/>
      <c r="UG5" s="79"/>
      <c r="UH5" s="79"/>
      <c r="UI5" s="79"/>
      <c r="UJ5" s="79"/>
      <c r="UK5" s="79"/>
      <c r="UL5" s="79"/>
      <c r="UM5" s="79"/>
      <c r="UN5" s="79"/>
      <c r="UO5" s="79"/>
      <c r="UP5" s="79"/>
      <c r="UQ5" s="79"/>
      <c r="UR5" s="79"/>
      <c r="US5" s="79"/>
      <c r="UT5" s="79"/>
      <c r="UU5" s="79"/>
      <c r="UV5" s="79"/>
      <c r="UW5" s="79"/>
      <c r="UX5" s="79"/>
      <c r="UY5" s="79"/>
      <c r="UZ5" s="79"/>
      <c r="VA5" s="79"/>
      <c r="VB5" s="79"/>
      <c r="VC5" s="79"/>
      <c r="VD5" s="79"/>
      <c r="VE5" s="79"/>
      <c r="VF5" s="79"/>
      <c r="VG5" s="79"/>
      <c r="VH5" s="79"/>
      <c r="VI5" s="79"/>
      <c r="VJ5" s="79"/>
      <c r="VK5" s="79"/>
      <c r="VL5" s="79"/>
      <c r="VM5" s="79"/>
      <c r="VN5" s="79"/>
      <c r="VO5" s="79"/>
      <c r="VP5" s="79"/>
      <c r="VQ5" s="79"/>
      <c r="VR5" s="79"/>
      <c r="VS5" s="79"/>
      <c r="VT5" s="79"/>
      <c r="VU5" s="79"/>
      <c r="VV5" s="79"/>
      <c r="VW5" s="79"/>
      <c r="VX5" s="79"/>
      <c r="VY5" s="79"/>
      <c r="VZ5" s="79"/>
      <c r="WA5" s="79"/>
      <c r="WB5" s="79"/>
      <c r="WC5" s="79"/>
      <c r="WD5" s="79"/>
      <c r="WE5" s="79"/>
      <c r="WF5" s="79"/>
      <c r="WG5" s="79"/>
      <c r="WH5" s="79"/>
      <c r="WI5" s="79"/>
      <c r="WJ5" s="79"/>
      <c r="WK5" s="79"/>
      <c r="WL5" s="79"/>
      <c r="WM5" s="79"/>
      <c r="WN5" s="79"/>
      <c r="WO5" s="79"/>
      <c r="WP5" s="79"/>
      <c r="WQ5" s="79"/>
      <c r="WR5" s="79"/>
      <c r="WS5" s="79"/>
      <c r="WT5" s="79"/>
      <c r="WU5" s="79"/>
      <c r="WV5" s="79"/>
      <c r="WW5" s="79"/>
      <c r="WX5" s="79"/>
      <c r="WY5" s="79"/>
      <c r="WZ5" s="79"/>
      <c r="XA5" s="79"/>
      <c r="XB5" s="79"/>
      <c r="XC5" s="79"/>
      <c r="XD5" s="79"/>
      <c r="XE5" s="79"/>
      <c r="XF5" s="79"/>
      <c r="XG5" s="79"/>
      <c r="XH5" s="79"/>
      <c r="XI5" s="79"/>
      <c r="XJ5" s="79"/>
      <c r="XK5" s="79"/>
      <c r="XL5" s="79"/>
      <c r="XM5" s="79"/>
      <c r="XN5" s="79"/>
      <c r="XO5" s="79"/>
      <c r="XP5" s="79"/>
      <c r="XQ5" s="79"/>
      <c r="XR5" s="79"/>
      <c r="XS5" s="79"/>
      <c r="XT5" s="79"/>
      <c r="XU5" s="79"/>
      <c r="XV5" s="79"/>
      <c r="XW5" s="79"/>
      <c r="XX5" s="79"/>
      <c r="XY5" s="79"/>
      <c r="XZ5" s="79"/>
      <c r="YA5" s="79"/>
      <c r="YB5" s="79"/>
      <c r="YC5" s="79"/>
      <c r="YD5" s="79"/>
      <c r="YE5" s="79"/>
      <c r="YF5" s="79"/>
      <c r="YG5" s="79"/>
      <c r="YH5" s="79"/>
      <c r="YI5" s="79"/>
      <c r="YJ5" s="79"/>
      <c r="YK5" s="79"/>
      <c r="YL5" s="79"/>
      <c r="YM5" s="79"/>
      <c r="YN5" s="79"/>
      <c r="YO5" s="79"/>
      <c r="YP5" s="79"/>
      <c r="YQ5" s="79"/>
      <c r="YR5" s="79"/>
      <c r="YS5" s="79"/>
      <c r="YT5" s="79"/>
      <c r="YU5" s="79"/>
      <c r="YV5" s="79"/>
      <c r="YW5" s="79"/>
      <c r="YX5" s="79"/>
      <c r="YY5" s="79"/>
      <c r="YZ5" s="79"/>
      <c r="ZA5" s="79"/>
      <c r="ZB5" s="79"/>
      <c r="ZC5" s="79"/>
      <c r="ZD5" s="79"/>
      <c r="ZE5" s="79"/>
      <c r="ZF5" s="79"/>
      <c r="ZG5" s="79"/>
      <c r="ZH5" s="79"/>
      <c r="ZI5" s="79"/>
      <c r="ZJ5" s="79"/>
      <c r="ZK5" s="79"/>
      <c r="ZL5" s="79"/>
      <c r="ZM5" s="79"/>
      <c r="ZN5" s="79"/>
      <c r="ZO5" s="79"/>
      <c r="ZP5" s="79"/>
      <c r="ZQ5" s="79"/>
      <c r="ZR5" s="79"/>
      <c r="ZS5" s="79"/>
      <c r="ZT5" s="79"/>
      <c r="ZU5" s="79"/>
      <c r="ZV5" s="79"/>
      <c r="ZW5" s="79"/>
      <c r="ZX5" s="79"/>
      <c r="ZY5" s="79"/>
      <c r="ZZ5" s="79"/>
      <c r="AAA5" s="79"/>
      <c r="AAB5" s="79"/>
      <c r="AAC5" s="79"/>
      <c r="AAD5" s="79"/>
      <c r="AAE5" s="79"/>
      <c r="AAF5" s="79"/>
      <c r="AAG5" s="79"/>
      <c r="AAH5" s="79"/>
      <c r="AAI5" s="79"/>
      <c r="AAJ5" s="79"/>
      <c r="AAK5" s="79"/>
      <c r="AAL5" s="79"/>
      <c r="AAM5" s="79"/>
      <c r="AAN5" s="79"/>
      <c r="AAO5" s="79"/>
      <c r="AAP5" s="79"/>
      <c r="AAQ5" s="79"/>
      <c r="AAR5" s="79"/>
      <c r="AAS5" s="79"/>
      <c r="AAT5" s="79"/>
      <c r="AAU5" s="79"/>
      <c r="AAV5" s="79"/>
      <c r="AAW5" s="79"/>
      <c r="AAX5" s="79"/>
      <c r="AAY5" s="79"/>
      <c r="AAZ5" s="79"/>
      <c r="ABA5" s="79"/>
      <c r="ABB5" s="79"/>
      <c r="ABC5" s="79"/>
      <c r="ABD5" s="79"/>
      <c r="ABE5" s="79"/>
      <c r="ABF5" s="79"/>
      <c r="ABG5" s="79"/>
      <c r="ABH5" s="79"/>
      <c r="ABI5" s="79"/>
      <c r="ABJ5" s="79"/>
      <c r="ABK5" s="79"/>
      <c r="ABL5" s="79"/>
      <c r="ABM5" s="79"/>
      <c r="ABN5" s="79"/>
      <c r="ABO5" s="79"/>
      <c r="ABP5" s="79"/>
      <c r="ABQ5" s="79"/>
      <c r="ABR5" s="79"/>
      <c r="ABS5" s="79"/>
      <c r="ABT5" s="79"/>
      <c r="ABU5" s="79"/>
      <c r="ABV5" s="79"/>
      <c r="ABW5" s="79"/>
      <c r="ABX5" s="79"/>
      <c r="ABY5" s="79"/>
      <c r="ABZ5" s="79"/>
      <c r="ACA5" s="79"/>
      <c r="ACB5" s="79"/>
      <c r="ACC5" s="79"/>
      <c r="ACD5" s="79"/>
      <c r="ACE5" s="79"/>
      <c r="ACF5" s="79"/>
      <c r="ACG5" s="79"/>
      <c r="ACH5" s="79"/>
      <c r="ACI5" s="79"/>
      <c r="ACJ5" s="79"/>
      <c r="ACK5" s="79"/>
      <c r="ACL5" s="79"/>
      <c r="ACM5" s="79"/>
      <c r="ACN5" s="79"/>
      <c r="ACO5" s="79"/>
      <c r="ACP5" s="79"/>
      <c r="ACQ5" s="79"/>
      <c r="ACR5" s="79"/>
      <c r="ACS5" s="79"/>
      <c r="ACT5" s="79"/>
      <c r="ACU5" s="79"/>
      <c r="ACV5" s="79"/>
      <c r="ACW5" s="79"/>
      <c r="ACX5" s="79"/>
      <c r="ACY5" s="79"/>
      <c r="ACZ5" s="79"/>
      <c r="ADA5" s="79"/>
      <c r="ADB5" s="79"/>
      <c r="ADC5" s="79"/>
      <c r="ADD5" s="79"/>
      <c r="ADE5" s="79"/>
      <c r="ADF5" s="79"/>
      <c r="ADG5" s="79"/>
      <c r="ADH5" s="79"/>
      <c r="ADI5" s="79"/>
      <c r="ADJ5" s="79"/>
      <c r="ADK5" s="79"/>
      <c r="ADL5" s="79"/>
      <c r="ADM5" s="79"/>
      <c r="ADN5" s="79"/>
      <c r="ADO5" s="79"/>
      <c r="ADP5" s="79"/>
      <c r="ADQ5" s="79"/>
      <c r="ADR5" s="79"/>
      <c r="ADS5" s="79"/>
      <c r="ADT5" s="79"/>
      <c r="ADU5" s="79"/>
      <c r="ADV5" s="79"/>
      <c r="ADW5" s="79"/>
      <c r="ADX5" s="79"/>
      <c r="ADY5" s="79"/>
      <c r="ADZ5" s="79"/>
      <c r="AEA5" s="79"/>
      <c r="AEB5" s="79"/>
      <c r="AEC5" s="79"/>
      <c r="AED5" s="79"/>
      <c r="AEE5" s="79"/>
      <c r="AEF5" s="79"/>
      <c r="AEG5" s="79"/>
      <c r="AEH5" s="79"/>
      <c r="AEI5" s="79"/>
      <c r="AEJ5" s="79"/>
      <c r="AEK5" s="79"/>
      <c r="AEL5" s="79"/>
      <c r="AEM5" s="79"/>
      <c r="AEN5" s="79"/>
      <c r="AEO5" s="79"/>
      <c r="AEP5" s="79"/>
      <c r="AEQ5" s="79"/>
      <c r="AER5" s="79"/>
      <c r="AES5" s="79"/>
      <c r="AET5" s="79"/>
      <c r="AEU5" s="79"/>
      <c r="AEV5" s="79"/>
      <c r="AEW5" s="79"/>
      <c r="AEX5" s="79"/>
      <c r="AEY5" s="79"/>
      <c r="AEZ5" s="79"/>
      <c r="AFA5" s="79"/>
      <c r="AFB5" s="79"/>
      <c r="AFC5" s="79"/>
      <c r="AFD5" s="79"/>
      <c r="AFE5" s="79"/>
      <c r="AFF5" s="79"/>
      <c r="AFG5" s="79"/>
      <c r="AFH5" s="79"/>
      <c r="AFI5" s="79"/>
      <c r="AFJ5" s="79"/>
      <c r="AFK5" s="79"/>
      <c r="AFL5" s="79"/>
      <c r="AFM5" s="79"/>
      <c r="AFN5" s="79"/>
      <c r="AFO5" s="79"/>
      <c r="AFP5" s="79"/>
      <c r="AFQ5" s="79"/>
      <c r="AFR5" s="79"/>
      <c r="AFS5" s="79"/>
      <c r="AFT5" s="79"/>
      <c r="AFU5" s="79"/>
      <c r="AFV5" s="79"/>
      <c r="AFW5" s="79"/>
      <c r="AFX5" s="79"/>
      <c r="AFY5" s="79"/>
      <c r="AFZ5" s="79"/>
      <c r="AGA5" s="79"/>
      <c r="AGB5" s="79"/>
      <c r="AGC5" s="79"/>
      <c r="AGD5" s="79"/>
      <c r="AGE5" s="79"/>
      <c r="AGF5" s="79"/>
      <c r="AGG5" s="79"/>
      <c r="AGH5" s="79"/>
      <c r="AGI5" s="79"/>
      <c r="AGJ5" s="79"/>
      <c r="AGK5" s="79"/>
      <c r="AGL5" s="79"/>
      <c r="AGM5" s="79"/>
      <c r="AGN5" s="79"/>
      <c r="AGO5" s="79"/>
      <c r="AGP5" s="79"/>
      <c r="AGQ5" s="79"/>
      <c r="AGR5" s="79"/>
      <c r="AGS5" s="79"/>
      <c r="AGT5" s="79"/>
      <c r="AGU5" s="79"/>
      <c r="AGV5" s="79"/>
      <c r="AGW5" s="79"/>
      <c r="AGX5" s="79"/>
      <c r="AGY5" s="79"/>
      <c r="AGZ5" s="79"/>
      <c r="AHA5" s="79"/>
      <c r="AHB5" s="79"/>
    </row>
    <row r="6" spans="1:908" s="77" customFormat="1" ht="15" customHeight="1">
      <c r="A6" s="126">
        <v>5</v>
      </c>
      <c r="B6" s="65">
        <v>50</v>
      </c>
      <c r="C6" s="165" t="s">
        <v>50</v>
      </c>
      <c r="D6" s="42">
        <v>4</v>
      </c>
      <c r="E6" s="165" t="s">
        <v>55</v>
      </c>
      <c r="F6" s="42">
        <v>12</v>
      </c>
      <c r="G6" s="42">
        <v>1</v>
      </c>
      <c r="H6" s="42">
        <v>3.7</v>
      </c>
      <c r="I6" s="42">
        <v>160</v>
      </c>
      <c r="J6" s="42">
        <v>160</v>
      </c>
      <c r="K6" s="141">
        <v>-0.5</v>
      </c>
      <c r="L6" s="141">
        <v>-0.86602540378443804</v>
      </c>
      <c r="M6" s="141">
        <v>1</v>
      </c>
      <c r="N6" s="141">
        <v>0</v>
      </c>
      <c r="O6" s="141">
        <v>1</v>
      </c>
      <c r="P6" s="141">
        <v>0</v>
      </c>
      <c r="Q6" s="37" t="s">
        <v>20</v>
      </c>
      <c r="R6" s="37" t="s">
        <v>13</v>
      </c>
      <c r="S6" s="37" t="s">
        <v>14</v>
      </c>
      <c r="T6" s="47">
        <v>100</v>
      </c>
      <c r="U6" s="48">
        <v>7</v>
      </c>
      <c r="V6" s="23">
        <v>2.7929373996789728</v>
      </c>
      <c r="W6" s="100">
        <v>1659</v>
      </c>
      <c r="X6" s="99">
        <f t="shared" si="3"/>
        <v>3.2198463860243609</v>
      </c>
      <c r="Y6" s="103">
        <v>85.1052027735075</v>
      </c>
      <c r="Z6" s="104">
        <f t="shared" si="4"/>
        <v>1.9299561108102858</v>
      </c>
      <c r="AA6" s="107">
        <f t="shared" si="5"/>
        <v>1.2898902752140748</v>
      </c>
      <c r="AB6" s="78">
        <v>0.99399999999999999</v>
      </c>
      <c r="AC6" s="76">
        <v>208</v>
      </c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79"/>
      <c r="EM6" s="79"/>
      <c r="EN6" s="79"/>
      <c r="EO6" s="79"/>
      <c r="EP6" s="79"/>
      <c r="EQ6" s="79"/>
      <c r="ER6" s="79"/>
      <c r="ES6" s="79"/>
      <c r="ET6" s="79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  <c r="FF6" s="79"/>
      <c r="FG6" s="79"/>
      <c r="FH6" s="79"/>
      <c r="FI6" s="79"/>
      <c r="FJ6" s="79"/>
      <c r="FK6" s="79"/>
      <c r="FL6" s="79"/>
      <c r="FM6" s="79"/>
      <c r="FN6" s="79"/>
      <c r="FO6" s="79"/>
      <c r="FP6" s="79"/>
      <c r="FQ6" s="79"/>
      <c r="FR6" s="79"/>
      <c r="FS6" s="79"/>
      <c r="FT6" s="79"/>
      <c r="FU6" s="79"/>
      <c r="FV6" s="79"/>
      <c r="FW6" s="79"/>
      <c r="FX6" s="79"/>
      <c r="FY6" s="79"/>
      <c r="FZ6" s="79"/>
      <c r="GA6" s="79"/>
      <c r="GB6" s="79"/>
      <c r="GC6" s="79"/>
      <c r="GD6" s="79"/>
      <c r="GE6" s="79"/>
      <c r="GF6" s="79"/>
      <c r="GG6" s="79"/>
      <c r="GH6" s="79"/>
      <c r="GI6" s="79"/>
      <c r="GJ6" s="79"/>
      <c r="GK6" s="79"/>
      <c r="GL6" s="79"/>
      <c r="GM6" s="79"/>
      <c r="GN6" s="79"/>
      <c r="GO6" s="79"/>
      <c r="GP6" s="79"/>
      <c r="GQ6" s="79"/>
      <c r="GR6" s="79"/>
      <c r="GS6" s="79"/>
      <c r="GT6" s="79"/>
      <c r="GU6" s="79"/>
      <c r="GV6" s="79"/>
      <c r="GW6" s="79"/>
      <c r="GX6" s="79"/>
      <c r="GY6" s="79"/>
      <c r="GZ6" s="79"/>
      <c r="HA6" s="79"/>
      <c r="HB6" s="79"/>
      <c r="HC6" s="79"/>
      <c r="HD6" s="79"/>
      <c r="HE6" s="79"/>
      <c r="HF6" s="79"/>
      <c r="HG6" s="79"/>
      <c r="HH6" s="79"/>
      <c r="HI6" s="79"/>
      <c r="HJ6" s="79"/>
      <c r="HK6" s="79"/>
      <c r="HL6" s="79"/>
      <c r="HM6" s="79"/>
      <c r="HN6" s="79"/>
      <c r="HO6" s="79"/>
      <c r="HP6" s="79"/>
      <c r="HQ6" s="79"/>
      <c r="HR6" s="79"/>
      <c r="HS6" s="79"/>
      <c r="HT6" s="79"/>
      <c r="HU6" s="79"/>
      <c r="HV6" s="79"/>
      <c r="HW6" s="79"/>
      <c r="HX6" s="79"/>
      <c r="HY6" s="79"/>
      <c r="HZ6" s="79"/>
      <c r="IA6" s="79"/>
      <c r="IB6" s="79"/>
      <c r="IC6" s="79"/>
      <c r="ID6" s="79"/>
      <c r="IE6" s="79"/>
      <c r="IF6" s="79"/>
      <c r="IG6" s="79"/>
      <c r="IH6" s="79"/>
      <c r="II6" s="79"/>
      <c r="IJ6" s="79"/>
      <c r="IK6" s="79"/>
      <c r="IL6" s="79"/>
      <c r="IM6" s="79"/>
      <c r="IN6" s="79"/>
      <c r="IO6" s="79"/>
      <c r="IP6" s="79"/>
      <c r="IQ6" s="79"/>
      <c r="IR6" s="79"/>
      <c r="IS6" s="79"/>
      <c r="IT6" s="79"/>
      <c r="IU6" s="79"/>
      <c r="IV6" s="79"/>
      <c r="IW6" s="79"/>
      <c r="IX6" s="79"/>
      <c r="IY6" s="79"/>
      <c r="IZ6" s="79"/>
      <c r="JA6" s="79"/>
      <c r="JB6" s="79"/>
      <c r="JC6" s="79"/>
      <c r="JD6" s="79"/>
      <c r="JE6" s="79"/>
      <c r="JF6" s="79"/>
      <c r="JG6" s="79"/>
      <c r="JH6" s="79"/>
      <c r="JI6" s="79"/>
      <c r="JJ6" s="79"/>
      <c r="JK6" s="79"/>
      <c r="JL6" s="79"/>
      <c r="JM6" s="79"/>
      <c r="JN6" s="79"/>
      <c r="JO6" s="79"/>
      <c r="JP6" s="79"/>
      <c r="JQ6" s="79"/>
      <c r="JR6" s="79"/>
      <c r="JS6" s="79"/>
      <c r="JT6" s="79"/>
      <c r="JU6" s="79"/>
      <c r="JV6" s="79"/>
      <c r="JW6" s="79"/>
      <c r="JX6" s="79"/>
      <c r="JY6" s="79"/>
      <c r="JZ6" s="79"/>
      <c r="KA6" s="79"/>
      <c r="KB6" s="79"/>
      <c r="KC6" s="79"/>
      <c r="KD6" s="79"/>
      <c r="KE6" s="79"/>
      <c r="KF6" s="79"/>
      <c r="KG6" s="79"/>
      <c r="KH6" s="79"/>
      <c r="KI6" s="79"/>
      <c r="KJ6" s="79"/>
      <c r="KK6" s="79"/>
      <c r="KL6" s="79"/>
      <c r="KM6" s="79"/>
      <c r="KN6" s="79"/>
      <c r="KO6" s="79"/>
      <c r="KP6" s="79"/>
      <c r="KQ6" s="79"/>
      <c r="KR6" s="79"/>
      <c r="KS6" s="79"/>
      <c r="KT6" s="79"/>
      <c r="KU6" s="79"/>
      <c r="KV6" s="79"/>
      <c r="KW6" s="79"/>
      <c r="KX6" s="79"/>
      <c r="KY6" s="79"/>
      <c r="KZ6" s="79"/>
      <c r="LA6" s="79"/>
      <c r="LB6" s="79"/>
      <c r="LC6" s="79"/>
      <c r="LD6" s="79"/>
      <c r="LE6" s="79"/>
      <c r="LF6" s="79"/>
      <c r="LG6" s="79"/>
      <c r="LH6" s="79"/>
      <c r="LI6" s="79"/>
      <c r="LJ6" s="79"/>
      <c r="LK6" s="79"/>
      <c r="LL6" s="79"/>
      <c r="LM6" s="79"/>
      <c r="LN6" s="79"/>
      <c r="LO6" s="79"/>
      <c r="LP6" s="79"/>
      <c r="LQ6" s="79"/>
      <c r="LR6" s="79"/>
      <c r="LS6" s="79"/>
      <c r="LT6" s="79"/>
      <c r="LU6" s="79"/>
      <c r="LV6" s="79"/>
      <c r="LW6" s="79"/>
      <c r="LX6" s="79"/>
      <c r="LY6" s="79"/>
      <c r="LZ6" s="79"/>
      <c r="MA6" s="79"/>
      <c r="MB6" s="79"/>
      <c r="MC6" s="79"/>
      <c r="MD6" s="79"/>
      <c r="ME6" s="79"/>
      <c r="MF6" s="79"/>
      <c r="MG6" s="79"/>
      <c r="MH6" s="79"/>
      <c r="MI6" s="79"/>
      <c r="MJ6" s="79"/>
      <c r="MK6" s="79"/>
      <c r="ML6" s="79"/>
      <c r="MM6" s="79"/>
      <c r="MN6" s="79"/>
      <c r="MO6" s="79"/>
      <c r="MP6" s="79"/>
      <c r="MQ6" s="79"/>
      <c r="MR6" s="79"/>
      <c r="MS6" s="79"/>
      <c r="MT6" s="79"/>
      <c r="MU6" s="79"/>
      <c r="MV6" s="79"/>
      <c r="MW6" s="79"/>
      <c r="MX6" s="79"/>
      <c r="MY6" s="79"/>
      <c r="MZ6" s="79"/>
      <c r="NA6" s="79"/>
      <c r="NB6" s="79"/>
      <c r="NC6" s="79"/>
      <c r="ND6" s="79"/>
      <c r="NE6" s="79"/>
      <c r="NF6" s="79"/>
      <c r="NG6" s="79"/>
      <c r="NH6" s="79"/>
      <c r="NI6" s="79"/>
      <c r="NJ6" s="79"/>
      <c r="NK6" s="79"/>
      <c r="NL6" s="79"/>
      <c r="NM6" s="79"/>
      <c r="NN6" s="79"/>
      <c r="NO6" s="79"/>
      <c r="NP6" s="79"/>
      <c r="NQ6" s="79"/>
      <c r="NR6" s="79"/>
      <c r="NS6" s="79"/>
      <c r="NT6" s="79"/>
      <c r="NU6" s="79"/>
      <c r="NV6" s="79"/>
      <c r="NW6" s="79"/>
      <c r="NX6" s="79"/>
      <c r="NY6" s="79"/>
      <c r="NZ6" s="79"/>
      <c r="OA6" s="79"/>
      <c r="OB6" s="79"/>
      <c r="OC6" s="79"/>
      <c r="OD6" s="79"/>
      <c r="OE6" s="79"/>
      <c r="OF6" s="79"/>
      <c r="OG6" s="79"/>
      <c r="OH6" s="79"/>
      <c r="OI6" s="79"/>
      <c r="OJ6" s="79"/>
      <c r="OK6" s="79"/>
      <c r="OL6" s="79"/>
      <c r="OM6" s="79"/>
      <c r="ON6" s="79"/>
      <c r="OO6" s="79"/>
      <c r="OP6" s="79"/>
      <c r="OQ6" s="79"/>
      <c r="OR6" s="79"/>
      <c r="OS6" s="79"/>
      <c r="OT6" s="79"/>
      <c r="OU6" s="79"/>
      <c r="OV6" s="79"/>
      <c r="OW6" s="79"/>
      <c r="OX6" s="79"/>
      <c r="OY6" s="79"/>
      <c r="OZ6" s="79"/>
      <c r="PA6" s="79"/>
      <c r="PB6" s="79"/>
      <c r="PC6" s="79"/>
      <c r="PD6" s="79"/>
      <c r="PE6" s="79"/>
      <c r="PF6" s="79"/>
      <c r="PG6" s="79"/>
      <c r="PH6" s="79"/>
      <c r="PI6" s="79"/>
      <c r="PJ6" s="79"/>
      <c r="PK6" s="79"/>
      <c r="PL6" s="79"/>
      <c r="PM6" s="79"/>
      <c r="PN6" s="79"/>
      <c r="PO6" s="79"/>
      <c r="PP6" s="79"/>
      <c r="PQ6" s="79"/>
      <c r="PR6" s="79"/>
      <c r="PS6" s="79"/>
      <c r="PT6" s="79"/>
      <c r="PU6" s="79"/>
      <c r="PV6" s="79"/>
      <c r="PW6" s="79"/>
      <c r="PX6" s="79"/>
      <c r="PY6" s="79"/>
      <c r="PZ6" s="79"/>
      <c r="QA6" s="79"/>
      <c r="QB6" s="79"/>
      <c r="QC6" s="79"/>
      <c r="QD6" s="79"/>
      <c r="QE6" s="79"/>
      <c r="QF6" s="79"/>
      <c r="QG6" s="79"/>
      <c r="QH6" s="79"/>
      <c r="QI6" s="79"/>
      <c r="QJ6" s="79"/>
      <c r="QK6" s="79"/>
      <c r="QL6" s="79"/>
      <c r="QM6" s="79"/>
      <c r="QN6" s="79"/>
      <c r="QO6" s="79"/>
      <c r="QP6" s="79"/>
      <c r="QQ6" s="79"/>
      <c r="QR6" s="79"/>
      <c r="QS6" s="79"/>
      <c r="QT6" s="79"/>
      <c r="QU6" s="79"/>
      <c r="QV6" s="79"/>
      <c r="QW6" s="79"/>
      <c r="QX6" s="79"/>
      <c r="QY6" s="79"/>
      <c r="QZ6" s="79"/>
      <c r="RA6" s="79"/>
      <c r="RB6" s="79"/>
      <c r="RC6" s="79"/>
      <c r="RD6" s="79"/>
      <c r="RE6" s="79"/>
      <c r="RF6" s="79"/>
      <c r="RG6" s="79"/>
      <c r="RH6" s="79"/>
      <c r="RI6" s="79"/>
      <c r="RJ6" s="79"/>
      <c r="RK6" s="79"/>
      <c r="RL6" s="79"/>
      <c r="RM6" s="79"/>
      <c r="RN6" s="79"/>
      <c r="RO6" s="79"/>
      <c r="RP6" s="79"/>
      <c r="RQ6" s="79"/>
      <c r="RR6" s="79"/>
      <c r="RS6" s="79"/>
      <c r="RT6" s="79"/>
      <c r="RU6" s="79"/>
      <c r="RV6" s="79"/>
      <c r="RW6" s="79"/>
      <c r="RX6" s="79"/>
      <c r="RY6" s="79"/>
      <c r="RZ6" s="79"/>
      <c r="SA6" s="79"/>
      <c r="SB6" s="79"/>
      <c r="SC6" s="79"/>
      <c r="SD6" s="79"/>
      <c r="SE6" s="79"/>
      <c r="SF6" s="79"/>
      <c r="SG6" s="79"/>
      <c r="SH6" s="79"/>
      <c r="SI6" s="79"/>
      <c r="SJ6" s="79"/>
      <c r="SK6" s="79"/>
      <c r="SL6" s="79"/>
      <c r="SM6" s="79"/>
      <c r="SN6" s="79"/>
      <c r="SO6" s="79"/>
      <c r="SP6" s="79"/>
      <c r="SQ6" s="79"/>
      <c r="SR6" s="79"/>
      <c r="SS6" s="79"/>
      <c r="ST6" s="79"/>
      <c r="SU6" s="79"/>
      <c r="SV6" s="79"/>
      <c r="SW6" s="79"/>
      <c r="SX6" s="79"/>
      <c r="SY6" s="79"/>
      <c r="SZ6" s="79"/>
      <c r="TA6" s="79"/>
      <c r="TB6" s="79"/>
      <c r="TC6" s="79"/>
      <c r="TD6" s="79"/>
      <c r="TE6" s="79"/>
      <c r="TF6" s="79"/>
      <c r="TG6" s="79"/>
      <c r="TH6" s="79"/>
      <c r="TI6" s="79"/>
      <c r="TJ6" s="79"/>
      <c r="TK6" s="79"/>
      <c r="TL6" s="79"/>
      <c r="TM6" s="79"/>
      <c r="TN6" s="79"/>
      <c r="TO6" s="79"/>
      <c r="TP6" s="79"/>
      <c r="TQ6" s="79"/>
      <c r="TR6" s="79"/>
      <c r="TS6" s="79"/>
      <c r="TT6" s="79"/>
      <c r="TU6" s="79"/>
      <c r="TV6" s="79"/>
      <c r="TW6" s="79"/>
      <c r="TX6" s="79"/>
      <c r="TY6" s="79"/>
      <c r="TZ6" s="79"/>
      <c r="UA6" s="79"/>
      <c r="UB6" s="79"/>
      <c r="UC6" s="79"/>
      <c r="UD6" s="79"/>
      <c r="UE6" s="79"/>
      <c r="UF6" s="79"/>
      <c r="UG6" s="79"/>
      <c r="UH6" s="79"/>
      <c r="UI6" s="79"/>
      <c r="UJ6" s="79"/>
      <c r="UK6" s="79"/>
      <c r="UL6" s="79"/>
      <c r="UM6" s="79"/>
      <c r="UN6" s="79"/>
      <c r="UO6" s="79"/>
      <c r="UP6" s="79"/>
      <c r="UQ6" s="79"/>
      <c r="UR6" s="79"/>
      <c r="US6" s="79"/>
      <c r="UT6" s="79"/>
      <c r="UU6" s="79"/>
      <c r="UV6" s="79"/>
      <c r="UW6" s="79"/>
      <c r="UX6" s="79"/>
      <c r="UY6" s="79"/>
      <c r="UZ6" s="79"/>
      <c r="VA6" s="79"/>
      <c r="VB6" s="79"/>
      <c r="VC6" s="79"/>
      <c r="VD6" s="79"/>
      <c r="VE6" s="79"/>
      <c r="VF6" s="79"/>
      <c r="VG6" s="79"/>
      <c r="VH6" s="79"/>
      <c r="VI6" s="79"/>
      <c r="VJ6" s="79"/>
      <c r="VK6" s="79"/>
      <c r="VL6" s="79"/>
      <c r="VM6" s="79"/>
      <c r="VN6" s="79"/>
      <c r="VO6" s="79"/>
      <c r="VP6" s="79"/>
      <c r="VQ6" s="79"/>
      <c r="VR6" s="79"/>
      <c r="VS6" s="79"/>
      <c r="VT6" s="79"/>
      <c r="VU6" s="79"/>
      <c r="VV6" s="79"/>
      <c r="VW6" s="79"/>
      <c r="VX6" s="79"/>
      <c r="VY6" s="79"/>
      <c r="VZ6" s="79"/>
      <c r="WA6" s="79"/>
      <c r="WB6" s="79"/>
      <c r="WC6" s="79"/>
      <c r="WD6" s="79"/>
      <c r="WE6" s="79"/>
      <c r="WF6" s="79"/>
      <c r="WG6" s="79"/>
      <c r="WH6" s="79"/>
      <c r="WI6" s="79"/>
      <c r="WJ6" s="79"/>
      <c r="WK6" s="79"/>
      <c r="WL6" s="79"/>
      <c r="WM6" s="79"/>
      <c r="WN6" s="79"/>
      <c r="WO6" s="79"/>
      <c r="WP6" s="79"/>
      <c r="WQ6" s="79"/>
      <c r="WR6" s="79"/>
      <c r="WS6" s="79"/>
      <c r="WT6" s="79"/>
      <c r="WU6" s="79"/>
      <c r="WV6" s="79"/>
      <c r="WW6" s="79"/>
      <c r="WX6" s="79"/>
      <c r="WY6" s="79"/>
      <c r="WZ6" s="79"/>
      <c r="XA6" s="79"/>
      <c r="XB6" s="79"/>
      <c r="XC6" s="79"/>
      <c r="XD6" s="79"/>
      <c r="XE6" s="79"/>
      <c r="XF6" s="79"/>
      <c r="XG6" s="79"/>
      <c r="XH6" s="79"/>
      <c r="XI6" s="79"/>
      <c r="XJ6" s="79"/>
      <c r="XK6" s="79"/>
      <c r="XL6" s="79"/>
      <c r="XM6" s="79"/>
      <c r="XN6" s="79"/>
      <c r="XO6" s="79"/>
      <c r="XP6" s="79"/>
      <c r="XQ6" s="79"/>
      <c r="XR6" s="79"/>
      <c r="XS6" s="79"/>
      <c r="XT6" s="79"/>
      <c r="XU6" s="79"/>
      <c r="XV6" s="79"/>
      <c r="XW6" s="79"/>
      <c r="XX6" s="79"/>
      <c r="XY6" s="79"/>
      <c r="XZ6" s="79"/>
      <c r="YA6" s="79"/>
      <c r="YB6" s="79"/>
      <c r="YC6" s="79"/>
      <c r="YD6" s="79"/>
      <c r="YE6" s="79"/>
      <c r="YF6" s="79"/>
      <c r="YG6" s="79"/>
      <c r="YH6" s="79"/>
      <c r="YI6" s="79"/>
      <c r="YJ6" s="79"/>
      <c r="YK6" s="79"/>
      <c r="YL6" s="79"/>
      <c r="YM6" s="79"/>
      <c r="YN6" s="79"/>
      <c r="YO6" s="79"/>
      <c r="YP6" s="79"/>
      <c r="YQ6" s="79"/>
      <c r="YR6" s="79"/>
      <c r="YS6" s="79"/>
      <c r="YT6" s="79"/>
      <c r="YU6" s="79"/>
      <c r="YV6" s="79"/>
      <c r="YW6" s="79"/>
      <c r="YX6" s="79"/>
      <c r="YY6" s="79"/>
      <c r="YZ6" s="79"/>
      <c r="ZA6" s="79"/>
      <c r="ZB6" s="79"/>
      <c r="ZC6" s="79"/>
      <c r="ZD6" s="79"/>
      <c r="ZE6" s="79"/>
      <c r="ZF6" s="79"/>
      <c r="ZG6" s="79"/>
      <c r="ZH6" s="79"/>
      <c r="ZI6" s="79"/>
      <c r="ZJ6" s="79"/>
      <c r="ZK6" s="79"/>
      <c r="ZL6" s="79"/>
      <c r="ZM6" s="79"/>
      <c r="ZN6" s="79"/>
      <c r="ZO6" s="79"/>
      <c r="ZP6" s="79"/>
      <c r="ZQ6" s="79"/>
      <c r="ZR6" s="79"/>
      <c r="ZS6" s="79"/>
      <c r="ZT6" s="79"/>
      <c r="ZU6" s="79"/>
      <c r="ZV6" s="79"/>
      <c r="ZW6" s="79"/>
      <c r="ZX6" s="79"/>
      <c r="ZY6" s="79"/>
      <c r="ZZ6" s="79"/>
      <c r="AAA6" s="79"/>
      <c r="AAB6" s="79"/>
      <c r="AAC6" s="79"/>
      <c r="AAD6" s="79"/>
      <c r="AAE6" s="79"/>
      <c r="AAF6" s="79"/>
      <c r="AAG6" s="79"/>
      <c r="AAH6" s="79"/>
      <c r="AAI6" s="79"/>
      <c r="AAJ6" s="79"/>
      <c r="AAK6" s="79"/>
      <c r="AAL6" s="79"/>
      <c r="AAM6" s="79"/>
      <c r="AAN6" s="79"/>
      <c r="AAO6" s="79"/>
      <c r="AAP6" s="79"/>
      <c r="AAQ6" s="79"/>
      <c r="AAR6" s="79"/>
      <c r="AAS6" s="79"/>
      <c r="AAT6" s="79"/>
      <c r="AAU6" s="79"/>
      <c r="AAV6" s="79"/>
      <c r="AAW6" s="79"/>
      <c r="AAX6" s="79"/>
      <c r="AAY6" s="79"/>
      <c r="AAZ6" s="79"/>
      <c r="ABA6" s="79"/>
      <c r="ABB6" s="79"/>
      <c r="ABC6" s="79"/>
      <c r="ABD6" s="79"/>
      <c r="ABE6" s="79"/>
      <c r="ABF6" s="79"/>
      <c r="ABG6" s="79"/>
      <c r="ABH6" s="79"/>
      <c r="ABI6" s="79"/>
      <c r="ABJ6" s="79"/>
      <c r="ABK6" s="79"/>
      <c r="ABL6" s="79"/>
      <c r="ABM6" s="79"/>
      <c r="ABN6" s="79"/>
      <c r="ABO6" s="79"/>
      <c r="ABP6" s="79"/>
      <c r="ABQ6" s="79"/>
      <c r="ABR6" s="79"/>
      <c r="ABS6" s="79"/>
      <c r="ABT6" s="79"/>
      <c r="ABU6" s="79"/>
      <c r="ABV6" s="79"/>
      <c r="ABW6" s="79"/>
      <c r="ABX6" s="79"/>
      <c r="ABY6" s="79"/>
      <c r="ABZ6" s="79"/>
      <c r="ACA6" s="79"/>
      <c r="ACB6" s="79"/>
      <c r="ACC6" s="79"/>
      <c r="ACD6" s="79"/>
      <c r="ACE6" s="79"/>
      <c r="ACF6" s="79"/>
      <c r="ACG6" s="79"/>
      <c r="ACH6" s="79"/>
      <c r="ACI6" s="79"/>
      <c r="ACJ6" s="79"/>
      <c r="ACK6" s="79"/>
      <c r="ACL6" s="79"/>
      <c r="ACM6" s="79"/>
      <c r="ACN6" s="79"/>
      <c r="ACO6" s="79"/>
      <c r="ACP6" s="79"/>
      <c r="ACQ6" s="79"/>
      <c r="ACR6" s="79"/>
      <c r="ACS6" s="79"/>
      <c r="ACT6" s="79"/>
      <c r="ACU6" s="79"/>
      <c r="ACV6" s="79"/>
      <c r="ACW6" s="79"/>
      <c r="ACX6" s="79"/>
      <c r="ACY6" s="79"/>
      <c r="ACZ6" s="79"/>
      <c r="ADA6" s="79"/>
      <c r="ADB6" s="79"/>
      <c r="ADC6" s="79"/>
      <c r="ADD6" s="79"/>
      <c r="ADE6" s="79"/>
      <c r="ADF6" s="79"/>
      <c r="ADG6" s="79"/>
      <c r="ADH6" s="79"/>
      <c r="ADI6" s="79"/>
      <c r="ADJ6" s="79"/>
      <c r="ADK6" s="79"/>
      <c r="ADL6" s="79"/>
      <c r="ADM6" s="79"/>
      <c r="ADN6" s="79"/>
      <c r="ADO6" s="79"/>
      <c r="ADP6" s="79"/>
      <c r="ADQ6" s="79"/>
      <c r="ADR6" s="79"/>
      <c r="ADS6" s="79"/>
      <c r="ADT6" s="79"/>
      <c r="ADU6" s="79"/>
      <c r="ADV6" s="79"/>
      <c r="ADW6" s="79"/>
      <c r="ADX6" s="79"/>
      <c r="ADY6" s="79"/>
      <c r="ADZ6" s="79"/>
      <c r="AEA6" s="79"/>
      <c r="AEB6" s="79"/>
      <c r="AEC6" s="79"/>
      <c r="AED6" s="79"/>
      <c r="AEE6" s="79"/>
      <c r="AEF6" s="79"/>
      <c r="AEG6" s="79"/>
      <c r="AEH6" s="79"/>
      <c r="AEI6" s="79"/>
      <c r="AEJ6" s="79"/>
      <c r="AEK6" s="79"/>
      <c r="AEL6" s="79"/>
      <c r="AEM6" s="79"/>
      <c r="AEN6" s="79"/>
      <c r="AEO6" s="79"/>
      <c r="AEP6" s="79"/>
      <c r="AEQ6" s="79"/>
      <c r="AER6" s="79"/>
      <c r="AES6" s="79"/>
      <c r="AET6" s="79"/>
      <c r="AEU6" s="79"/>
      <c r="AEV6" s="79"/>
      <c r="AEW6" s="79"/>
      <c r="AEX6" s="79"/>
      <c r="AEY6" s="79"/>
      <c r="AEZ6" s="79"/>
      <c r="AFA6" s="79"/>
      <c r="AFB6" s="79"/>
      <c r="AFC6" s="79"/>
      <c r="AFD6" s="79"/>
      <c r="AFE6" s="79"/>
      <c r="AFF6" s="79"/>
      <c r="AFG6" s="79"/>
      <c r="AFH6" s="79"/>
      <c r="AFI6" s="79"/>
      <c r="AFJ6" s="79"/>
      <c r="AFK6" s="79"/>
      <c r="AFL6" s="79"/>
      <c r="AFM6" s="79"/>
      <c r="AFN6" s="79"/>
      <c r="AFO6" s="79"/>
      <c r="AFP6" s="79"/>
      <c r="AFQ6" s="79"/>
      <c r="AFR6" s="79"/>
      <c r="AFS6" s="79"/>
      <c r="AFT6" s="79"/>
      <c r="AFU6" s="79"/>
      <c r="AFV6" s="79"/>
      <c r="AFW6" s="79"/>
      <c r="AFX6" s="79"/>
      <c r="AFY6" s="79"/>
      <c r="AFZ6" s="79"/>
      <c r="AGA6" s="79"/>
      <c r="AGB6" s="79"/>
      <c r="AGC6" s="79"/>
      <c r="AGD6" s="79"/>
      <c r="AGE6" s="79"/>
      <c r="AGF6" s="79"/>
      <c r="AGG6" s="79"/>
      <c r="AGH6" s="79"/>
      <c r="AGI6" s="79"/>
      <c r="AGJ6" s="79"/>
      <c r="AGK6" s="79"/>
      <c r="AGL6" s="79"/>
      <c r="AGM6" s="79"/>
      <c r="AGN6" s="79"/>
      <c r="AGO6" s="79"/>
      <c r="AGP6" s="79"/>
      <c r="AGQ6" s="79"/>
      <c r="AGR6" s="79"/>
      <c r="AGS6" s="79"/>
      <c r="AGT6" s="79"/>
      <c r="AGU6" s="79"/>
      <c r="AGV6" s="79"/>
      <c r="AGW6" s="79"/>
      <c r="AGX6" s="79"/>
      <c r="AGY6" s="79"/>
      <c r="AGZ6" s="79"/>
      <c r="AHA6" s="79"/>
      <c r="AHB6" s="79"/>
    </row>
    <row r="7" spans="1:908" s="77" customFormat="1" ht="15" customHeight="1">
      <c r="A7" s="126">
        <v>6</v>
      </c>
      <c r="B7" s="65">
        <v>49</v>
      </c>
      <c r="C7" s="165" t="s">
        <v>50</v>
      </c>
      <c r="D7" s="42">
        <v>4</v>
      </c>
      <c r="E7" s="165" t="s">
        <v>56</v>
      </c>
      <c r="F7" s="42">
        <v>12</v>
      </c>
      <c r="G7" s="42">
        <v>1</v>
      </c>
      <c r="H7" s="42">
        <v>3.8</v>
      </c>
      <c r="I7" s="42">
        <v>160</v>
      </c>
      <c r="J7" s="42">
        <v>160</v>
      </c>
      <c r="K7" s="141">
        <v>-0.5</v>
      </c>
      <c r="L7" s="141">
        <v>-0.86602540378443804</v>
      </c>
      <c r="M7" s="141">
        <v>1</v>
      </c>
      <c r="N7" s="141">
        <v>0</v>
      </c>
      <c r="O7" s="141">
        <v>1</v>
      </c>
      <c r="P7" s="141">
        <v>0</v>
      </c>
      <c r="Q7" s="37" t="s">
        <v>20</v>
      </c>
      <c r="R7" s="37" t="s">
        <v>13</v>
      </c>
      <c r="S7" s="37" t="s">
        <v>14</v>
      </c>
      <c r="T7" s="47">
        <v>100</v>
      </c>
      <c r="U7" s="48">
        <v>5</v>
      </c>
      <c r="V7" s="23">
        <v>2.7720252720252714</v>
      </c>
      <c r="W7" s="100">
        <v>1643</v>
      </c>
      <c r="X7" s="99">
        <f t="shared" si="3"/>
        <v>3.2156375634350618</v>
      </c>
      <c r="Y7" s="103">
        <v>86.542224402940306</v>
      </c>
      <c r="Z7" s="104">
        <f t="shared" si="4"/>
        <v>1.9372280537181159</v>
      </c>
      <c r="AA7" s="107">
        <f t="shared" si="5"/>
        <v>1.2784095097169459</v>
      </c>
      <c r="AB7" s="78">
        <v>0.99099999999999999</v>
      </c>
      <c r="AC7" s="76">
        <v>209</v>
      </c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  <c r="HM7" s="79"/>
      <c r="HN7" s="79"/>
      <c r="HO7" s="79"/>
      <c r="HP7" s="79"/>
      <c r="HQ7" s="79"/>
      <c r="HR7" s="79"/>
      <c r="HS7" s="79"/>
      <c r="HT7" s="79"/>
      <c r="HU7" s="79"/>
      <c r="HV7" s="79"/>
      <c r="HW7" s="79"/>
      <c r="HX7" s="79"/>
      <c r="HY7" s="79"/>
      <c r="HZ7" s="79"/>
      <c r="IA7" s="79"/>
      <c r="IB7" s="79"/>
      <c r="IC7" s="79"/>
      <c r="ID7" s="79"/>
      <c r="IE7" s="79"/>
      <c r="IF7" s="79"/>
      <c r="IG7" s="79"/>
      <c r="IH7" s="79"/>
      <c r="II7" s="79"/>
      <c r="IJ7" s="79"/>
      <c r="IK7" s="79"/>
      <c r="IL7" s="79"/>
      <c r="IM7" s="79"/>
      <c r="IN7" s="79"/>
      <c r="IO7" s="79"/>
      <c r="IP7" s="79"/>
      <c r="IQ7" s="79"/>
      <c r="IR7" s="79"/>
      <c r="IS7" s="79"/>
      <c r="IT7" s="79"/>
      <c r="IU7" s="79"/>
      <c r="IV7" s="79"/>
      <c r="IW7" s="79"/>
      <c r="IX7" s="79"/>
      <c r="IY7" s="79"/>
      <c r="IZ7" s="79"/>
      <c r="JA7" s="79"/>
      <c r="JB7" s="79"/>
      <c r="JC7" s="79"/>
      <c r="JD7" s="79"/>
      <c r="JE7" s="79"/>
      <c r="JF7" s="79"/>
      <c r="JG7" s="79"/>
      <c r="JH7" s="79"/>
      <c r="JI7" s="79"/>
      <c r="JJ7" s="79"/>
      <c r="JK7" s="79"/>
      <c r="JL7" s="79"/>
      <c r="JM7" s="79"/>
      <c r="JN7" s="79"/>
      <c r="JO7" s="79"/>
      <c r="JP7" s="79"/>
      <c r="JQ7" s="79"/>
      <c r="JR7" s="79"/>
      <c r="JS7" s="79"/>
      <c r="JT7" s="79"/>
      <c r="JU7" s="79"/>
      <c r="JV7" s="79"/>
      <c r="JW7" s="79"/>
      <c r="JX7" s="79"/>
      <c r="JY7" s="79"/>
      <c r="JZ7" s="79"/>
      <c r="KA7" s="79"/>
      <c r="KB7" s="79"/>
      <c r="KC7" s="79"/>
      <c r="KD7" s="79"/>
      <c r="KE7" s="79"/>
      <c r="KF7" s="79"/>
      <c r="KG7" s="79"/>
      <c r="KH7" s="79"/>
      <c r="KI7" s="79"/>
      <c r="KJ7" s="79"/>
      <c r="KK7" s="79"/>
      <c r="KL7" s="79"/>
      <c r="KM7" s="79"/>
      <c r="KN7" s="79"/>
      <c r="KO7" s="79"/>
      <c r="KP7" s="79"/>
      <c r="KQ7" s="79"/>
      <c r="KR7" s="79"/>
      <c r="KS7" s="79"/>
      <c r="KT7" s="79"/>
      <c r="KU7" s="79"/>
      <c r="KV7" s="79"/>
      <c r="KW7" s="79"/>
      <c r="KX7" s="79"/>
      <c r="KY7" s="79"/>
      <c r="KZ7" s="79"/>
      <c r="LA7" s="79"/>
      <c r="LB7" s="79"/>
      <c r="LC7" s="79"/>
      <c r="LD7" s="79"/>
      <c r="LE7" s="79"/>
      <c r="LF7" s="79"/>
      <c r="LG7" s="79"/>
      <c r="LH7" s="79"/>
      <c r="LI7" s="79"/>
      <c r="LJ7" s="79"/>
      <c r="LK7" s="79"/>
      <c r="LL7" s="79"/>
      <c r="LM7" s="79"/>
      <c r="LN7" s="79"/>
      <c r="LO7" s="79"/>
      <c r="LP7" s="79"/>
      <c r="LQ7" s="79"/>
      <c r="LR7" s="79"/>
      <c r="LS7" s="79"/>
      <c r="LT7" s="79"/>
      <c r="LU7" s="79"/>
      <c r="LV7" s="79"/>
      <c r="LW7" s="79"/>
      <c r="LX7" s="79"/>
      <c r="LY7" s="79"/>
      <c r="LZ7" s="79"/>
      <c r="MA7" s="79"/>
      <c r="MB7" s="79"/>
      <c r="MC7" s="79"/>
      <c r="MD7" s="79"/>
      <c r="ME7" s="79"/>
      <c r="MF7" s="79"/>
      <c r="MG7" s="79"/>
      <c r="MH7" s="79"/>
      <c r="MI7" s="79"/>
      <c r="MJ7" s="79"/>
      <c r="MK7" s="79"/>
      <c r="ML7" s="79"/>
      <c r="MM7" s="79"/>
      <c r="MN7" s="79"/>
      <c r="MO7" s="79"/>
      <c r="MP7" s="79"/>
      <c r="MQ7" s="79"/>
      <c r="MR7" s="79"/>
      <c r="MS7" s="79"/>
      <c r="MT7" s="79"/>
      <c r="MU7" s="79"/>
      <c r="MV7" s="79"/>
      <c r="MW7" s="79"/>
      <c r="MX7" s="79"/>
      <c r="MY7" s="79"/>
      <c r="MZ7" s="79"/>
      <c r="NA7" s="79"/>
      <c r="NB7" s="79"/>
      <c r="NC7" s="79"/>
      <c r="ND7" s="79"/>
      <c r="NE7" s="79"/>
      <c r="NF7" s="79"/>
      <c r="NG7" s="79"/>
      <c r="NH7" s="79"/>
      <c r="NI7" s="79"/>
      <c r="NJ7" s="79"/>
      <c r="NK7" s="79"/>
      <c r="NL7" s="79"/>
      <c r="NM7" s="79"/>
      <c r="NN7" s="79"/>
      <c r="NO7" s="79"/>
      <c r="NP7" s="79"/>
      <c r="NQ7" s="79"/>
      <c r="NR7" s="79"/>
      <c r="NS7" s="79"/>
      <c r="NT7" s="79"/>
      <c r="NU7" s="79"/>
      <c r="NV7" s="79"/>
      <c r="NW7" s="79"/>
      <c r="NX7" s="79"/>
      <c r="NY7" s="79"/>
      <c r="NZ7" s="79"/>
      <c r="OA7" s="79"/>
      <c r="OB7" s="79"/>
      <c r="OC7" s="79"/>
      <c r="OD7" s="79"/>
      <c r="OE7" s="79"/>
      <c r="OF7" s="79"/>
      <c r="OG7" s="79"/>
      <c r="OH7" s="79"/>
      <c r="OI7" s="79"/>
      <c r="OJ7" s="79"/>
      <c r="OK7" s="79"/>
      <c r="OL7" s="79"/>
      <c r="OM7" s="79"/>
      <c r="ON7" s="79"/>
      <c r="OO7" s="79"/>
      <c r="OP7" s="79"/>
      <c r="OQ7" s="79"/>
      <c r="OR7" s="79"/>
      <c r="OS7" s="79"/>
      <c r="OT7" s="79"/>
      <c r="OU7" s="79"/>
      <c r="OV7" s="79"/>
      <c r="OW7" s="79"/>
      <c r="OX7" s="79"/>
      <c r="OY7" s="79"/>
      <c r="OZ7" s="79"/>
      <c r="PA7" s="79"/>
      <c r="PB7" s="79"/>
      <c r="PC7" s="79"/>
      <c r="PD7" s="79"/>
      <c r="PE7" s="79"/>
      <c r="PF7" s="79"/>
      <c r="PG7" s="79"/>
      <c r="PH7" s="79"/>
      <c r="PI7" s="79"/>
      <c r="PJ7" s="79"/>
      <c r="PK7" s="79"/>
      <c r="PL7" s="79"/>
      <c r="PM7" s="79"/>
      <c r="PN7" s="79"/>
      <c r="PO7" s="79"/>
      <c r="PP7" s="79"/>
      <c r="PQ7" s="79"/>
      <c r="PR7" s="79"/>
      <c r="PS7" s="79"/>
      <c r="PT7" s="79"/>
      <c r="PU7" s="79"/>
      <c r="PV7" s="79"/>
      <c r="PW7" s="79"/>
      <c r="PX7" s="79"/>
      <c r="PY7" s="79"/>
      <c r="PZ7" s="79"/>
      <c r="QA7" s="79"/>
      <c r="QB7" s="79"/>
      <c r="QC7" s="79"/>
      <c r="QD7" s="79"/>
      <c r="QE7" s="79"/>
      <c r="QF7" s="79"/>
      <c r="QG7" s="79"/>
      <c r="QH7" s="79"/>
      <c r="QI7" s="79"/>
      <c r="QJ7" s="79"/>
      <c r="QK7" s="79"/>
      <c r="QL7" s="79"/>
      <c r="QM7" s="79"/>
      <c r="QN7" s="79"/>
      <c r="QO7" s="79"/>
      <c r="QP7" s="79"/>
      <c r="QQ7" s="79"/>
      <c r="QR7" s="79"/>
      <c r="QS7" s="79"/>
      <c r="QT7" s="79"/>
      <c r="QU7" s="79"/>
      <c r="QV7" s="79"/>
      <c r="QW7" s="79"/>
      <c r="QX7" s="79"/>
      <c r="QY7" s="79"/>
      <c r="QZ7" s="79"/>
      <c r="RA7" s="79"/>
      <c r="RB7" s="79"/>
      <c r="RC7" s="79"/>
      <c r="RD7" s="79"/>
      <c r="RE7" s="79"/>
      <c r="RF7" s="79"/>
      <c r="RG7" s="79"/>
      <c r="RH7" s="79"/>
      <c r="RI7" s="79"/>
      <c r="RJ7" s="79"/>
      <c r="RK7" s="79"/>
      <c r="RL7" s="79"/>
      <c r="RM7" s="79"/>
      <c r="RN7" s="79"/>
      <c r="RO7" s="79"/>
      <c r="RP7" s="79"/>
      <c r="RQ7" s="79"/>
      <c r="RR7" s="79"/>
      <c r="RS7" s="79"/>
      <c r="RT7" s="79"/>
      <c r="RU7" s="79"/>
      <c r="RV7" s="79"/>
      <c r="RW7" s="79"/>
      <c r="RX7" s="79"/>
      <c r="RY7" s="79"/>
      <c r="RZ7" s="79"/>
      <c r="SA7" s="79"/>
      <c r="SB7" s="79"/>
      <c r="SC7" s="79"/>
      <c r="SD7" s="79"/>
      <c r="SE7" s="79"/>
      <c r="SF7" s="79"/>
      <c r="SG7" s="79"/>
      <c r="SH7" s="79"/>
      <c r="SI7" s="79"/>
      <c r="SJ7" s="79"/>
      <c r="SK7" s="79"/>
      <c r="SL7" s="79"/>
      <c r="SM7" s="79"/>
      <c r="SN7" s="79"/>
      <c r="SO7" s="79"/>
      <c r="SP7" s="79"/>
      <c r="SQ7" s="79"/>
      <c r="SR7" s="79"/>
      <c r="SS7" s="79"/>
      <c r="ST7" s="79"/>
      <c r="SU7" s="79"/>
      <c r="SV7" s="79"/>
      <c r="SW7" s="79"/>
      <c r="SX7" s="79"/>
      <c r="SY7" s="79"/>
      <c r="SZ7" s="79"/>
      <c r="TA7" s="79"/>
      <c r="TB7" s="79"/>
      <c r="TC7" s="79"/>
      <c r="TD7" s="79"/>
      <c r="TE7" s="79"/>
      <c r="TF7" s="79"/>
      <c r="TG7" s="79"/>
      <c r="TH7" s="79"/>
      <c r="TI7" s="79"/>
      <c r="TJ7" s="79"/>
      <c r="TK7" s="79"/>
      <c r="TL7" s="79"/>
      <c r="TM7" s="79"/>
      <c r="TN7" s="79"/>
      <c r="TO7" s="79"/>
      <c r="TP7" s="79"/>
      <c r="TQ7" s="79"/>
      <c r="TR7" s="79"/>
      <c r="TS7" s="79"/>
      <c r="TT7" s="79"/>
      <c r="TU7" s="79"/>
      <c r="TV7" s="79"/>
      <c r="TW7" s="79"/>
      <c r="TX7" s="79"/>
      <c r="TY7" s="79"/>
      <c r="TZ7" s="79"/>
      <c r="UA7" s="79"/>
      <c r="UB7" s="79"/>
      <c r="UC7" s="79"/>
      <c r="UD7" s="79"/>
      <c r="UE7" s="79"/>
      <c r="UF7" s="79"/>
      <c r="UG7" s="79"/>
      <c r="UH7" s="79"/>
      <c r="UI7" s="79"/>
      <c r="UJ7" s="79"/>
      <c r="UK7" s="79"/>
      <c r="UL7" s="79"/>
      <c r="UM7" s="79"/>
      <c r="UN7" s="79"/>
      <c r="UO7" s="79"/>
      <c r="UP7" s="79"/>
      <c r="UQ7" s="79"/>
      <c r="UR7" s="79"/>
      <c r="US7" s="79"/>
      <c r="UT7" s="79"/>
      <c r="UU7" s="79"/>
      <c r="UV7" s="79"/>
      <c r="UW7" s="79"/>
      <c r="UX7" s="79"/>
      <c r="UY7" s="79"/>
      <c r="UZ7" s="79"/>
      <c r="VA7" s="79"/>
      <c r="VB7" s="79"/>
      <c r="VC7" s="79"/>
      <c r="VD7" s="79"/>
      <c r="VE7" s="79"/>
      <c r="VF7" s="79"/>
      <c r="VG7" s="79"/>
      <c r="VH7" s="79"/>
      <c r="VI7" s="79"/>
      <c r="VJ7" s="79"/>
      <c r="VK7" s="79"/>
      <c r="VL7" s="79"/>
      <c r="VM7" s="79"/>
      <c r="VN7" s="79"/>
      <c r="VO7" s="79"/>
      <c r="VP7" s="79"/>
      <c r="VQ7" s="79"/>
      <c r="VR7" s="79"/>
      <c r="VS7" s="79"/>
      <c r="VT7" s="79"/>
      <c r="VU7" s="79"/>
      <c r="VV7" s="79"/>
      <c r="VW7" s="79"/>
      <c r="VX7" s="79"/>
      <c r="VY7" s="79"/>
      <c r="VZ7" s="79"/>
      <c r="WA7" s="79"/>
      <c r="WB7" s="79"/>
      <c r="WC7" s="79"/>
      <c r="WD7" s="79"/>
      <c r="WE7" s="79"/>
      <c r="WF7" s="79"/>
      <c r="WG7" s="79"/>
      <c r="WH7" s="79"/>
      <c r="WI7" s="79"/>
      <c r="WJ7" s="79"/>
      <c r="WK7" s="79"/>
      <c r="WL7" s="79"/>
      <c r="WM7" s="79"/>
      <c r="WN7" s="79"/>
      <c r="WO7" s="79"/>
      <c r="WP7" s="79"/>
      <c r="WQ7" s="79"/>
      <c r="WR7" s="79"/>
      <c r="WS7" s="79"/>
      <c r="WT7" s="79"/>
      <c r="WU7" s="79"/>
      <c r="WV7" s="79"/>
      <c r="WW7" s="79"/>
      <c r="WX7" s="79"/>
      <c r="WY7" s="79"/>
      <c r="WZ7" s="79"/>
      <c r="XA7" s="79"/>
      <c r="XB7" s="79"/>
      <c r="XC7" s="79"/>
      <c r="XD7" s="79"/>
      <c r="XE7" s="79"/>
      <c r="XF7" s="79"/>
      <c r="XG7" s="79"/>
      <c r="XH7" s="79"/>
      <c r="XI7" s="79"/>
      <c r="XJ7" s="79"/>
      <c r="XK7" s="79"/>
      <c r="XL7" s="79"/>
      <c r="XM7" s="79"/>
      <c r="XN7" s="79"/>
      <c r="XO7" s="79"/>
      <c r="XP7" s="79"/>
      <c r="XQ7" s="79"/>
      <c r="XR7" s="79"/>
      <c r="XS7" s="79"/>
      <c r="XT7" s="79"/>
      <c r="XU7" s="79"/>
      <c r="XV7" s="79"/>
      <c r="XW7" s="79"/>
      <c r="XX7" s="79"/>
      <c r="XY7" s="79"/>
      <c r="XZ7" s="79"/>
      <c r="YA7" s="79"/>
      <c r="YB7" s="79"/>
      <c r="YC7" s="79"/>
      <c r="YD7" s="79"/>
      <c r="YE7" s="79"/>
      <c r="YF7" s="79"/>
      <c r="YG7" s="79"/>
      <c r="YH7" s="79"/>
      <c r="YI7" s="79"/>
      <c r="YJ7" s="79"/>
      <c r="YK7" s="79"/>
      <c r="YL7" s="79"/>
      <c r="YM7" s="79"/>
      <c r="YN7" s="79"/>
      <c r="YO7" s="79"/>
      <c r="YP7" s="79"/>
      <c r="YQ7" s="79"/>
      <c r="YR7" s="79"/>
      <c r="YS7" s="79"/>
      <c r="YT7" s="79"/>
      <c r="YU7" s="79"/>
      <c r="YV7" s="79"/>
      <c r="YW7" s="79"/>
      <c r="YX7" s="79"/>
      <c r="YY7" s="79"/>
      <c r="YZ7" s="79"/>
      <c r="ZA7" s="79"/>
      <c r="ZB7" s="79"/>
      <c r="ZC7" s="79"/>
      <c r="ZD7" s="79"/>
      <c r="ZE7" s="79"/>
      <c r="ZF7" s="79"/>
      <c r="ZG7" s="79"/>
      <c r="ZH7" s="79"/>
      <c r="ZI7" s="79"/>
      <c r="ZJ7" s="79"/>
      <c r="ZK7" s="79"/>
      <c r="ZL7" s="79"/>
      <c r="ZM7" s="79"/>
      <c r="ZN7" s="79"/>
      <c r="ZO7" s="79"/>
      <c r="ZP7" s="79"/>
      <c r="ZQ7" s="79"/>
      <c r="ZR7" s="79"/>
      <c r="ZS7" s="79"/>
      <c r="ZT7" s="79"/>
      <c r="ZU7" s="79"/>
      <c r="ZV7" s="79"/>
      <c r="ZW7" s="79"/>
      <c r="ZX7" s="79"/>
      <c r="ZY7" s="79"/>
      <c r="ZZ7" s="79"/>
      <c r="AAA7" s="79"/>
      <c r="AAB7" s="79"/>
      <c r="AAC7" s="79"/>
      <c r="AAD7" s="79"/>
      <c r="AAE7" s="79"/>
      <c r="AAF7" s="79"/>
      <c r="AAG7" s="79"/>
      <c r="AAH7" s="79"/>
      <c r="AAI7" s="79"/>
      <c r="AAJ7" s="79"/>
      <c r="AAK7" s="79"/>
      <c r="AAL7" s="79"/>
      <c r="AAM7" s="79"/>
      <c r="AAN7" s="79"/>
      <c r="AAO7" s="79"/>
      <c r="AAP7" s="79"/>
      <c r="AAQ7" s="79"/>
      <c r="AAR7" s="79"/>
      <c r="AAS7" s="79"/>
      <c r="AAT7" s="79"/>
      <c r="AAU7" s="79"/>
      <c r="AAV7" s="79"/>
      <c r="AAW7" s="79"/>
      <c r="AAX7" s="79"/>
      <c r="AAY7" s="79"/>
      <c r="AAZ7" s="79"/>
      <c r="ABA7" s="79"/>
      <c r="ABB7" s="79"/>
      <c r="ABC7" s="79"/>
      <c r="ABD7" s="79"/>
      <c r="ABE7" s="79"/>
      <c r="ABF7" s="79"/>
      <c r="ABG7" s="79"/>
      <c r="ABH7" s="79"/>
      <c r="ABI7" s="79"/>
      <c r="ABJ7" s="79"/>
      <c r="ABK7" s="79"/>
      <c r="ABL7" s="79"/>
      <c r="ABM7" s="79"/>
      <c r="ABN7" s="79"/>
      <c r="ABO7" s="79"/>
      <c r="ABP7" s="79"/>
      <c r="ABQ7" s="79"/>
      <c r="ABR7" s="79"/>
      <c r="ABS7" s="79"/>
      <c r="ABT7" s="79"/>
      <c r="ABU7" s="79"/>
      <c r="ABV7" s="79"/>
      <c r="ABW7" s="79"/>
      <c r="ABX7" s="79"/>
      <c r="ABY7" s="79"/>
      <c r="ABZ7" s="79"/>
      <c r="ACA7" s="79"/>
      <c r="ACB7" s="79"/>
      <c r="ACC7" s="79"/>
      <c r="ACD7" s="79"/>
      <c r="ACE7" s="79"/>
      <c r="ACF7" s="79"/>
      <c r="ACG7" s="79"/>
      <c r="ACH7" s="79"/>
      <c r="ACI7" s="79"/>
      <c r="ACJ7" s="79"/>
      <c r="ACK7" s="79"/>
      <c r="ACL7" s="79"/>
      <c r="ACM7" s="79"/>
      <c r="ACN7" s="79"/>
      <c r="ACO7" s="79"/>
      <c r="ACP7" s="79"/>
      <c r="ACQ7" s="79"/>
      <c r="ACR7" s="79"/>
      <c r="ACS7" s="79"/>
      <c r="ACT7" s="79"/>
      <c r="ACU7" s="79"/>
      <c r="ACV7" s="79"/>
      <c r="ACW7" s="79"/>
      <c r="ACX7" s="79"/>
      <c r="ACY7" s="79"/>
      <c r="ACZ7" s="79"/>
      <c r="ADA7" s="79"/>
      <c r="ADB7" s="79"/>
      <c r="ADC7" s="79"/>
      <c r="ADD7" s="79"/>
      <c r="ADE7" s="79"/>
      <c r="ADF7" s="79"/>
      <c r="ADG7" s="79"/>
      <c r="ADH7" s="79"/>
      <c r="ADI7" s="79"/>
      <c r="ADJ7" s="79"/>
      <c r="ADK7" s="79"/>
      <c r="ADL7" s="79"/>
      <c r="ADM7" s="79"/>
      <c r="ADN7" s="79"/>
      <c r="ADO7" s="79"/>
      <c r="ADP7" s="79"/>
      <c r="ADQ7" s="79"/>
      <c r="ADR7" s="79"/>
      <c r="ADS7" s="79"/>
      <c r="ADT7" s="79"/>
      <c r="ADU7" s="79"/>
      <c r="ADV7" s="79"/>
      <c r="ADW7" s="79"/>
      <c r="ADX7" s="79"/>
      <c r="ADY7" s="79"/>
      <c r="ADZ7" s="79"/>
      <c r="AEA7" s="79"/>
      <c r="AEB7" s="79"/>
      <c r="AEC7" s="79"/>
      <c r="AED7" s="79"/>
      <c r="AEE7" s="79"/>
      <c r="AEF7" s="79"/>
      <c r="AEG7" s="79"/>
      <c r="AEH7" s="79"/>
      <c r="AEI7" s="79"/>
      <c r="AEJ7" s="79"/>
      <c r="AEK7" s="79"/>
      <c r="AEL7" s="79"/>
      <c r="AEM7" s="79"/>
      <c r="AEN7" s="79"/>
      <c r="AEO7" s="79"/>
      <c r="AEP7" s="79"/>
      <c r="AEQ7" s="79"/>
      <c r="AER7" s="79"/>
      <c r="AES7" s="79"/>
      <c r="AET7" s="79"/>
      <c r="AEU7" s="79"/>
      <c r="AEV7" s="79"/>
      <c r="AEW7" s="79"/>
      <c r="AEX7" s="79"/>
      <c r="AEY7" s="79"/>
      <c r="AEZ7" s="79"/>
      <c r="AFA7" s="79"/>
      <c r="AFB7" s="79"/>
      <c r="AFC7" s="79"/>
      <c r="AFD7" s="79"/>
      <c r="AFE7" s="79"/>
      <c r="AFF7" s="79"/>
      <c r="AFG7" s="79"/>
      <c r="AFH7" s="79"/>
      <c r="AFI7" s="79"/>
      <c r="AFJ7" s="79"/>
      <c r="AFK7" s="79"/>
      <c r="AFL7" s="79"/>
      <c r="AFM7" s="79"/>
      <c r="AFN7" s="79"/>
      <c r="AFO7" s="79"/>
      <c r="AFP7" s="79"/>
      <c r="AFQ7" s="79"/>
      <c r="AFR7" s="79"/>
      <c r="AFS7" s="79"/>
      <c r="AFT7" s="79"/>
      <c r="AFU7" s="79"/>
      <c r="AFV7" s="79"/>
      <c r="AFW7" s="79"/>
      <c r="AFX7" s="79"/>
      <c r="AFY7" s="79"/>
      <c r="AFZ7" s="79"/>
      <c r="AGA7" s="79"/>
      <c r="AGB7" s="79"/>
      <c r="AGC7" s="79"/>
      <c r="AGD7" s="79"/>
      <c r="AGE7" s="79"/>
      <c r="AGF7" s="79"/>
      <c r="AGG7" s="79"/>
      <c r="AGH7" s="79"/>
      <c r="AGI7" s="79"/>
      <c r="AGJ7" s="79"/>
      <c r="AGK7" s="79"/>
      <c r="AGL7" s="79"/>
      <c r="AGM7" s="79"/>
      <c r="AGN7" s="79"/>
      <c r="AGO7" s="79"/>
      <c r="AGP7" s="79"/>
      <c r="AGQ7" s="79"/>
      <c r="AGR7" s="79"/>
      <c r="AGS7" s="79"/>
      <c r="AGT7" s="79"/>
      <c r="AGU7" s="79"/>
      <c r="AGV7" s="79"/>
      <c r="AGW7" s="79"/>
      <c r="AGX7" s="79"/>
      <c r="AGY7" s="79"/>
      <c r="AGZ7" s="79"/>
      <c r="AHA7" s="79"/>
      <c r="AHB7" s="79"/>
    </row>
    <row r="8" spans="1:908" s="77" customFormat="1" ht="15" customHeight="1">
      <c r="A8" s="126">
        <v>7</v>
      </c>
      <c r="B8" s="65">
        <v>48</v>
      </c>
      <c r="C8" s="165" t="s">
        <v>50</v>
      </c>
      <c r="D8" s="42">
        <v>5</v>
      </c>
      <c r="E8" s="165" t="s">
        <v>57</v>
      </c>
      <c r="F8" s="42">
        <v>12</v>
      </c>
      <c r="G8" s="42">
        <v>1</v>
      </c>
      <c r="H8" s="42">
        <v>3.9</v>
      </c>
      <c r="I8" s="42">
        <v>160</v>
      </c>
      <c r="J8" s="42">
        <v>160</v>
      </c>
      <c r="K8" s="141">
        <v>-0.5</v>
      </c>
      <c r="L8" s="141">
        <v>-0.86602540378443804</v>
      </c>
      <c r="M8" s="141">
        <v>1</v>
      </c>
      <c r="N8" s="141">
        <v>0</v>
      </c>
      <c r="O8" s="141">
        <v>1</v>
      </c>
      <c r="P8" s="141">
        <v>0</v>
      </c>
      <c r="Q8" s="37" t="s">
        <v>20</v>
      </c>
      <c r="R8" s="37" t="s">
        <v>13</v>
      </c>
      <c r="S8" s="37" t="s">
        <v>14</v>
      </c>
      <c r="T8" s="47">
        <v>100</v>
      </c>
      <c r="U8" s="48">
        <v>5</v>
      </c>
      <c r="V8" s="23">
        <v>2.6934703748488515</v>
      </c>
      <c r="W8" s="100">
        <v>1468</v>
      </c>
      <c r="X8" s="99">
        <f t="shared" si="3"/>
        <v>3.1667260555800518</v>
      </c>
      <c r="Y8" s="103">
        <v>89.880417017144794</v>
      </c>
      <c r="Z8" s="104">
        <f t="shared" si="4"/>
        <v>1.9536650787429157</v>
      </c>
      <c r="AA8" s="107">
        <f t="shared" si="5"/>
        <v>1.2130609768371361</v>
      </c>
      <c r="AB8" s="78">
        <v>0.99</v>
      </c>
      <c r="AC8" s="76">
        <v>214</v>
      </c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/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79"/>
      <c r="GZ8" s="79"/>
      <c r="HA8" s="79"/>
      <c r="HB8" s="79"/>
      <c r="HC8" s="79"/>
      <c r="HD8" s="79"/>
      <c r="HE8" s="79"/>
      <c r="HF8" s="79"/>
      <c r="HG8" s="79"/>
      <c r="HH8" s="79"/>
      <c r="HI8" s="79"/>
      <c r="HJ8" s="79"/>
      <c r="HK8" s="79"/>
      <c r="HL8" s="79"/>
      <c r="HM8" s="79"/>
      <c r="HN8" s="79"/>
      <c r="HO8" s="79"/>
      <c r="HP8" s="79"/>
      <c r="HQ8" s="79"/>
      <c r="HR8" s="79"/>
      <c r="HS8" s="79"/>
      <c r="HT8" s="79"/>
      <c r="HU8" s="79"/>
      <c r="HV8" s="79"/>
      <c r="HW8" s="79"/>
      <c r="HX8" s="79"/>
      <c r="HY8" s="79"/>
      <c r="HZ8" s="79"/>
      <c r="IA8" s="79"/>
      <c r="IB8" s="79"/>
      <c r="IC8" s="79"/>
      <c r="ID8" s="79"/>
      <c r="IE8" s="79"/>
      <c r="IF8" s="79"/>
      <c r="IG8" s="79"/>
      <c r="IH8" s="79"/>
      <c r="II8" s="79"/>
      <c r="IJ8" s="79"/>
      <c r="IK8" s="79"/>
      <c r="IL8" s="79"/>
      <c r="IM8" s="79"/>
      <c r="IN8" s="79"/>
      <c r="IO8" s="79"/>
      <c r="IP8" s="79"/>
      <c r="IQ8" s="79"/>
      <c r="IR8" s="79"/>
      <c r="IS8" s="79"/>
      <c r="IT8" s="79"/>
      <c r="IU8" s="79"/>
      <c r="IV8" s="79"/>
      <c r="IW8" s="79"/>
      <c r="IX8" s="79"/>
      <c r="IY8" s="79"/>
      <c r="IZ8" s="79"/>
      <c r="JA8" s="79"/>
      <c r="JB8" s="79"/>
      <c r="JC8" s="79"/>
      <c r="JD8" s="79"/>
      <c r="JE8" s="79"/>
      <c r="JF8" s="79"/>
      <c r="JG8" s="79"/>
      <c r="JH8" s="79"/>
      <c r="JI8" s="79"/>
      <c r="JJ8" s="79"/>
      <c r="JK8" s="79"/>
      <c r="JL8" s="79"/>
      <c r="JM8" s="79"/>
      <c r="JN8" s="79"/>
      <c r="JO8" s="79"/>
      <c r="JP8" s="79"/>
      <c r="JQ8" s="79"/>
      <c r="JR8" s="79"/>
      <c r="JS8" s="79"/>
      <c r="JT8" s="79"/>
      <c r="JU8" s="79"/>
      <c r="JV8" s="79"/>
      <c r="JW8" s="79"/>
      <c r="JX8" s="79"/>
      <c r="JY8" s="79"/>
      <c r="JZ8" s="79"/>
      <c r="KA8" s="79"/>
      <c r="KB8" s="79"/>
      <c r="KC8" s="79"/>
      <c r="KD8" s="79"/>
      <c r="KE8" s="79"/>
      <c r="KF8" s="79"/>
      <c r="KG8" s="79"/>
      <c r="KH8" s="79"/>
      <c r="KI8" s="79"/>
      <c r="KJ8" s="79"/>
      <c r="KK8" s="79"/>
      <c r="KL8" s="79"/>
      <c r="KM8" s="79"/>
      <c r="KN8" s="79"/>
      <c r="KO8" s="79"/>
      <c r="KP8" s="79"/>
      <c r="KQ8" s="79"/>
      <c r="KR8" s="79"/>
      <c r="KS8" s="79"/>
      <c r="KT8" s="79"/>
      <c r="KU8" s="79"/>
      <c r="KV8" s="79"/>
      <c r="KW8" s="79"/>
      <c r="KX8" s="79"/>
      <c r="KY8" s="79"/>
      <c r="KZ8" s="79"/>
      <c r="LA8" s="79"/>
      <c r="LB8" s="79"/>
      <c r="LC8" s="79"/>
      <c r="LD8" s="79"/>
      <c r="LE8" s="79"/>
      <c r="LF8" s="79"/>
      <c r="LG8" s="79"/>
      <c r="LH8" s="79"/>
      <c r="LI8" s="79"/>
      <c r="LJ8" s="79"/>
      <c r="LK8" s="79"/>
      <c r="LL8" s="79"/>
      <c r="LM8" s="79"/>
      <c r="LN8" s="79"/>
      <c r="LO8" s="79"/>
      <c r="LP8" s="79"/>
      <c r="LQ8" s="79"/>
      <c r="LR8" s="79"/>
      <c r="LS8" s="79"/>
      <c r="LT8" s="79"/>
      <c r="LU8" s="79"/>
      <c r="LV8" s="79"/>
      <c r="LW8" s="79"/>
      <c r="LX8" s="79"/>
      <c r="LY8" s="79"/>
      <c r="LZ8" s="79"/>
      <c r="MA8" s="79"/>
      <c r="MB8" s="79"/>
      <c r="MC8" s="79"/>
      <c r="MD8" s="79"/>
      <c r="ME8" s="79"/>
      <c r="MF8" s="79"/>
      <c r="MG8" s="79"/>
      <c r="MH8" s="79"/>
      <c r="MI8" s="79"/>
      <c r="MJ8" s="79"/>
      <c r="MK8" s="79"/>
      <c r="ML8" s="79"/>
      <c r="MM8" s="79"/>
      <c r="MN8" s="79"/>
      <c r="MO8" s="79"/>
      <c r="MP8" s="79"/>
      <c r="MQ8" s="79"/>
      <c r="MR8" s="79"/>
      <c r="MS8" s="79"/>
      <c r="MT8" s="79"/>
      <c r="MU8" s="79"/>
      <c r="MV8" s="79"/>
      <c r="MW8" s="79"/>
      <c r="MX8" s="79"/>
      <c r="MY8" s="79"/>
      <c r="MZ8" s="79"/>
      <c r="NA8" s="79"/>
      <c r="NB8" s="79"/>
      <c r="NC8" s="79"/>
      <c r="ND8" s="79"/>
      <c r="NE8" s="79"/>
      <c r="NF8" s="79"/>
      <c r="NG8" s="79"/>
      <c r="NH8" s="79"/>
      <c r="NI8" s="79"/>
      <c r="NJ8" s="79"/>
      <c r="NK8" s="79"/>
      <c r="NL8" s="79"/>
      <c r="NM8" s="79"/>
      <c r="NN8" s="79"/>
      <c r="NO8" s="79"/>
      <c r="NP8" s="79"/>
      <c r="NQ8" s="79"/>
      <c r="NR8" s="79"/>
      <c r="NS8" s="79"/>
      <c r="NT8" s="79"/>
      <c r="NU8" s="79"/>
      <c r="NV8" s="79"/>
      <c r="NW8" s="79"/>
      <c r="NX8" s="79"/>
      <c r="NY8" s="79"/>
      <c r="NZ8" s="79"/>
      <c r="OA8" s="79"/>
      <c r="OB8" s="79"/>
      <c r="OC8" s="79"/>
      <c r="OD8" s="79"/>
      <c r="OE8" s="79"/>
      <c r="OF8" s="79"/>
      <c r="OG8" s="79"/>
      <c r="OH8" s="79"/>
      <c r="OI8" s="79"/>
      <c r="OJ8" s="79"/>
      <c r="OK8" s="79"/>
      <c r="OL8" s="79"/>
      <c r="OM8" s="79"/>
      <c r="ON8" s="79"/>
      <c r="OO8" s="79"/>
      <c r="OP8" s="79"/>
      <c r="OQ8" s="79"/>
      <c r="OR8" s="79"/>
      <c r="OS8" s="79"/>
      <c r="OT8" s="79"/>
      <c r="OU8" s="79"/>
      <c r="OV8" s="79"/>
      <c r="OW8" s="79"/>
      <c r="OX8" s="79"/>
      <c r="OY8" s="79"/>
      <c r="OZ8" s="79"/>
      <c r="PA8" s="79"/>
      <c r="PB8" s="79"/>
      <c r="PC8" s="79"/>
      <c r="PD8" s="79"/>
      <c r="PE8" s="79"/>
      <c r="PF8" s="79"/>
      <c r="PG8" s="79"/>
      <c r="PH8" s="79"/>
      <c r="PI8" s="79"/>
      <c r="PJ8" s="79"/>
      <c r="PK8" s="79"/>
      <c r="PL8" s="79"/>
      <c r="PM8" s="79"/>
      <c r="PN8" s="79"/>
      <c r="PO8" s="79"/>
      <c r="PP8" s="79"/>
      <c r="PQ8" s="79"/>
      <c r="PR8" s="79"/>
      <c r="PS8" s="79"/>
      <c r="PT8" s="79"/>
      <c r="PU8" s="79"/>
      <c r="PV8" s="79"/>
      <c r="PW8" s="79"/>
      <c r="PX8" s="79"/>
      <c r="PY8" s="79"/>
      <c r="PZ8" s="79"/>
      <c r="QA8" s="79"/>
      <c r="QB8" s="79"/>
      <c r="QC8" s="79"/>
      <c r="QD8" s="79"/>
      <c r="QE8" s="79"/>
      <c r="QF8" s="79"/>
      <c r="QG8" s="79"/>
      <c r="QH8" s="79"/>
      <c r="QI8" s="79"/>
      <c r="QJ8" s="79"/>
      <c r="QK8" s="79"/>
      <c r="QL8" s="79"/>
      <c r="QM8" s="79"/>
      <c r="QN8" s="79"/>
      <c r="QO8" s="79"/>
      <c r="QP8" s="79"/>
      <c r="QQ8" s="79"/>
      <c r="QR8" s="79"/>
      <c r="QS8" s="79"/>
      <c r="QT8" s="79"/>
      <c r="QU8" s="79"/>
      <c r="QV8" s="79"/>
      <c r="QW8" s="79"/>
      <c r="QX8" s="79"/>
      <c r="QY8" s="79"/>
      <c r="QZ8" s="79"/>
      <c r="RA8" s="79"/>
      <c r="RB8" s="79"/>
      <c r="RC8" s="79"/>
      <c r="RD8" s="79"/>
      <c r="RE8" s="79"/>
      <c r="RF8" s="79"/>
      <c r="RG8" s="79"/>
      <c r="RH8" s="79"/>
      <c r="RI8" s="79"/>
      <c r="RJ8" s="79"/>
      <c r="RK8" s="79"/>
      <c r="RL8" s="79"/>
      <c r="RM8" s="79"/>
      <c r="RN8" s="79"/>
      <c r="RO8" s="79"/>
      <c r="RP8" s="79"/>
      <c r="RQ8" s="79"/>
      <c r="RR8" s="79"/>
      <c r="RS8" s="79"/>
      <c r="RT8" s="79"/>
      <c r="RU8" s="79"/>
      <c r="RV8" s="79"/>
      <c r="RW8" s="79"/>
      <c r="RX8" s="79"/>
      <c r="RY8" s="79"/>
      <c r="RZ8" s="79"/>
      <c r="SA8" s="79"/>
      <c r="SB8" s="79"/>
      <c r="SC8" s="79"/>
      <c r="SD8" s="79"/>
      <c r="SE8" s="79"/>
      <c r="SF8" s="79"/>
      <c r="SG8" s="79"/>
      <c r="SH8" s="79"/>
      <c r="SI8" s="79"/>
      <c r="SJ8" s="79"/>
      <c r="SK8" s="79"/>
      <c r="SL8" s="79"/>
      <c r="SM8" s="79"/>
      <c r="SN8" s="79"/>
      <c r="SO8" s="79"/>
      <c r="SP8" s="79"/>
      <c r="SQ8" s="79"/>
      <c r="SR8" s="79"/>
      <c r="SS8" s="79"/>
      <c r="ST8" s="79"/>
      <c r="SU8" s="79"/>
      <c r="SV8" s="79"/>
      <c r="SW8" s="79"/>
      <c r="SX8" s="79"/>
      <c r="SY8" s="79"/>
      <c r="SZ8" s="79"/>
      <c r="TA8" s="79"/>
      <c r="TB8" s="79"/>
      <c r="TC8" s="79"/>
      <c r="TD8" s="79"/>
      <c r="TE8" s="79"/>
      <c r="TF8" s="79"/>
      <c r="TG8" s="79"/>
      <c r="TH8" s="79"/>
      <c r="TI8" s="79"/>
      <c r="TJ8" s="79"/>
      <c r="TK8" s="79"/>
      <c r="TL8" s="79"/>
      <c r="TM8" s="79"/>
      <c r="TN8" s="79"/>
      <c r="TO8" s="79"/>
      <c r="TP8" s="79"/>
      <c r="TQ8" s="79"/>
      <c r="TR8" s="79"/>
      <c r="TS8" s="79"/>
      <c r="TT8" s="79"/>
      <c r="TU8" s="79"/>
      <c r="TV8" s="79"/>
      <c r="TW8" s="79"/>
      <c r="TX8" s="79"/>
      <c r="TY8" s="79"/>
      <c r="TZ8" s="79"/>
      <c r="UA8" s="79"/>
      <c r="UB8" s="79"/>
      <c r="UC8" s="79"/>
      <c r="UD8" s="79"/>
      <c r="UE8" s="79"/>
      <c r="UF8" s="79"/>
      <c r="UG8" s="79"/>
      <c r="UH8" s="79"/>
      <c r="UI8" s="79"/>
      <c r="UJ8" s="79"/>
      <c r="UK8" s="79"/>
      <c r="UL8" s="79"/>
      <c r="UM8" s="79"/>
      <c r="UN8" s="79"/>
      <c r="UO8" s="79"/>
      <c r="UP8" s="79"/>
      <c r="UQ8" s="79"/>
      <c r="UR8" s="79"/>
      <c r="US8" s="79"/>
      <c r="UT8" s="79"/>
      <c r="UU8" s="79"/>
      <c r="UV8" s="79"/>
      <c r="UW8" s="79"/>
      <c r="UX8" s="79"/>
      <c r="UY8" s="79"/>
      <c r="UZ8" s="79"/>
      <c r="VA8" s="79"/>
      <c r="VB8" s="79"/>
      <c r="VC8" s="79"/>
      <c r="VD8" s="79"/>
      <c r="VE8" s="79"/>
      <c r="VF8" s="79"/>
      <c r="VG8" s="79"/>
      <c r="VH8" s="79"/>
      <c r="VI8" s="79"/>
      <c r="VJ8" s="79"/>
      <c r="VK8" s="79"/>
      <c r="VL8" s="79"/>
      <c r="VM8" s="79"/>
      <c r="VN8" s="79"/>
      <c r="VO8" s="79"/>
      <c r="VP8" s="79"/>
      <c r="VQ8" s="79"/>
      <c r="VR8" s="79"/>
      <c r="VS8" s="79"/>
      <c r="VT8" s="79"/>
      <c r="VU8" s="79"/>
      <c r="VV8" s="79"/>
      <c r="VW8" s="79"/>
      <c r="VX8" s="79"/>
      <c r="VY8" s="79"/>
      <c r="VZ8" s="79"/>
      <c r="WA8" s="79"/>
      <c r="WB8" s="79"/>
      <c r="WC8" s="79"/>
      <c r="WD8" s="79"/>
      <c r="WE8" s="79"/>
      <c r="WF8" s="79"/>
      <c r="WG8" s="79"/>
      <c r="WH8" s="79"/>
      <c r="WI8" s="79"/>
      <c r="WJ8" s="79"/>
      <c r="WK8" s="79"/>
      <c r="WL8" s="79"/>
      <c r="WM8" s="79"/>
      <c r="WN8" s="79"/>
      <c r="WO8" s="79"/>
      <c r="WP8" s="79"/>
      <c r="WQ8" s="79"/>
      <c r="WR8" s="79"/>
      <c r="WS8" s="79"/>
      <c r="WT8" s="79"/>
      <c r="WU8" s="79"/>
      <c r="WV8" s="79"/>
      <c r="WW8" s="79"/>
      <c r="WX8" s="79"/>
      <c r="WY8" s="79"/>
      <c r="WZ8" s="79"/>
      <c r="XA8" s="79"/>
      <c r="XB8" s="79"/>
      <c r="XC8" s="79"/>
      <c r="XD8" s="79"/>
      <c r="XE8" s="79"/>
      <c r="XF8" s="79"/>
      <c r="XG8" s="79"/>
      <c r="XH8" s="79"/>
      <c r="XI8" s="79"/>
      <c r="XJ8" s="79"/>
      <c r="XK8" s="79"/>
      <c r="XL8" s="79"/>
      <c r="XM8" s="79"/>
      <c r="XN8" s="79"/>
      <c r="XO8" s="79"/>
      <c r="XP8" s="79"/>
      <c r="XQ8" s="79"/>
      <c r="XR8" s="79"/>
      <c r="XS8" s="79"/>
      <c r="XT8" s="79"/>
      <c r="XU8" s="79"/>
      <c r="XV8" s="79"/>
      <c r="XW8" s="79"/>
      <c r="XX8" s="79"/>
      <c r="XY8" s="79"/>
      <c r="XZ8" s="79"/>
      <c r="YA8" s="79"/>
      <c r="YB8" s="79"/>
      <c r="YC8" s="79"/>
      <c r="YD8" s="79"/>
      <c r="YE8" s="79"/>
      <c r="YF8" s="79"/>
      <c r="YG8" s="79"/>
      <c r="YH8" s="79"/>
      <c r="YI8" s="79"/>
      <c r="YJ8" s="79"/>
      <c r="YK8" s="79"/>
      <c r="YL8" s="79"/>
      <c r="YM8" s="79"/>
      <c r="YN8" s="79"/>
      <c r="YO8" s="79"/>
      <c r="YP8" s="79"/>
      <c r="YQ8" s="79"/>
      <c r="YR8" s="79"/>
      <c r="YS8" s="79"/>
      <c r="YT8" s="79"/>
      <c r="YU8" s="79"/>
      <c r="YV8" s="79"/>
      <c r="YW8" s="79"/>
      <c r="YX8" s="79"/>
      <c r="YY8" s="79"/>
      <c r="YZ8" s="79"/>
      <c r="ZA8" s="79"/>
      <c r="ZB8" s="79"/>
      <c r="ZC8" s="79"/>
      <c r="ZD8" s="79"/>
      <c r="ZE8" s="79"/>
      <c r="ZF8" s="79"/>
      <c r="ZG8" s="79"/>
      <c r="ZH8" s="79"/>
      <c r="ZI8" s="79"/>
      <c r="ZJ8" s="79"/>
      <c r="ZK8" s="79"/>
      <c r="ZL8" s="79"/>
      <c r="ZM8" s="79"/>
      <c r="ZN8" s="79"/>
      <c r="ZO8" s="79"/>
      <c r="ZP8" s="79"/>
      <c r="ZQ8" s="79"/>
      <c r="ZR8" s="79"/>
      <c r="ZS8" s="79"/>
      <c r="ZT8" s="79"/>
      <c r="ZU8" s="79"/>
      <c r="ZV8" s="79"/>
      <c r="ZW8" s="79"/>
      <c r="ZX8" s="79"/>
      <c r="ZY8" s="79"/>
      <c r="ZZ8" s="79"/>
      <c r="AAA8" s="79"/>
      <c r="AAB8" s="79"/>
      <c r="AAC8" s="79"/>
      <c r="AAD8" s="79"/>
      <c r="AAE8" s="79"/>
      <c r="AAF8" s="79"/>
      <c r="AAG8" s="79"/>
      <c r="AAH8" s="79"/>
      <c r="AAI8" s="79"/>
      <c r="AAJ8" s="79"/>
      <c r="AAK8" s="79"/>
      <c r="AAL8" s="79"/>
      <c r="AAM8" s="79"/>
      <c r="AAN8" s="79"/>
      <c r="AAO8" s="79"/>
      <c r="AAP8" s="79"/>
      <c r="AAQ8" s="79"/>
      <c r="AAR8" s="79"/>
      <c r="AAS8" s="79"/>
      <c r="AAT8" s="79"/>
      <c r="AAU8" s="79"/>
      <c r="AAV8" s="79"/>
      <c r="AAW8" s="79"/>
      <c r="AAX8" s="79"/>
      <c r="AAY8" s="79"/>
      <c r="AAZ8" s="79"/>
      <c r="ABA8" s="79"/>
      <c r="ABB8" s="79"/>
      <c r="ABC8" s="79"/>
      <c r="ABD8" s="79"/>
      <c r="ABE8" s="79"/>
      <c r="ABF8" s="79"/>
      <c r="ABG8" s="79"/>
      <c r="ABH8" s="79"/>
      <c r="ABI8" s="79"/>
      <c r="ABJ8" s="79"/>
      <c r="ABK8" s="79"/>
      <c r="ABL8" s="79"/>
      <c r="ABM8" s="79"/>
      <c r="ABN8" s="79"/>
      <c r="ABO8" s="79"/>
      <c r="ABP8" s="79"/>
      <c r="ABQ8" s="79"/>
      <c r="ABR8" s="79"/>
      <c r="ABS8" s="79"/>
      <c r="ABT8" s="79"/>
      <c r="ABU8" s="79"/>
      <c r="ABV8" s="79"/>
      <c r="ABW8" s="79"/>
      <c r="ABX8" s="79"/>
      <c r="ABY8" s="79"/>
      <c r="ABZ8" s="79"/>
      <c r="ACA8" s="79"/>
      <c r="ACB8" s="79"/>
      <c r="ACC8" s="79"/>
      <c r="ACD8" s="79"/>
      <c r="ACE8" s="79"/>
      <c r="ACF8" s="79"/>
      <c r="ACG8" s="79"/>
      <c r="ACH8" s="79"/>
      <c r="ACI8" s="79"/>
      <c r="ACJ8" s="79"/>
      <c r="ACK8" s="79"/>
      <c r="ACL8" s="79"/>
      <c r="ACM8" s="79"/>
      <c r="ACN8" s="79"/>
      <c r="ACO8" s="79"/>
      <c r="ACP8" s="79"/>
      <c r="ACQ8" s="79"/>
      <c r="ACR8" s="79"/>
      <c r="ACS8" s="79"/>
      <c r="ACT8" s="79"/>
      <c r="ACU8" s="79"/>
      <c r="ACV8" s="79"/>
      <c r="ACW8" s="79"/>
      <c r="ACX8" s="79"/>
      <c r="ACY8" s="79"/>
      <c r="ACZ8" s="79"/>
      <c r="ADA8" s="79"/>
      <c r="ADB8" s="79"/>
      <c r="ADC8" s="79"/>
      <c r="ADD8" s="79"/>
      <c r="ADE8" s="79"/>
      <c r="ADF8" s="79"/>
      <c r="ADG8" s="79"/>
      <c r="ADH8" s="79"/>
      <c r="ADI8" s="79"/>
      <c r="ADJ8" s="79"/>
      <c r="ADK8" s="79"/>
      <c r="ADL8" s="79"/>
      <c r="ADM8" s="79"/>
      <c r="ADN8" s="79"/>
      <c r="ADO8" s="79"/>
      <c r="ADP8" s="79"/>
      <c r="ADQ8" s="79"/>
      <c r="ADR8" s="79"/>
      <c r="ADS8" s="79"/>
      <c r="ADT8" s="79"/>
      <c r="ADU8" s="79"/>
      <c r="ADV8" s="79"/>
      <c r="ADW8" s="79"/>
      <c r="ADX8" s="79"/>
      <c r="ADY8" s="79"/>
      <c r="ADZ8" s="79"/>
      <c r="AEA8" s="79"/>
      <c r="AEB8" s="79"/>
      <c r="AEC8" s="79"/>
      <c r="AED8" s="79"/>
      <c r="AEE8" s="79"/>
      <c r="AEF8" s="79"/>
      <c r="AEG8" s="79"/>
      <c r="AEH8" s="79"/>
      <c r="AEI8" s="79"/>
      <c r="AEJ8" s="79"/>
      <c r="AEK8" s="79"/>
      <c r="AEL8" s="79"/>
      <c r="AEM8" s="79"/>
      <c r="AEN8" s="79"/>
      <c r="AEO8" s="79"/>
      <c r="AEP8" s="79"/>
      <c r="AEQ8" s="79"/>
      <c r="AER8" s="79"/>
      <c r="AES8" s="79"/>
      <c r="AET8" s="79"/>
      <c r="AEU8" s="79"/>
      <c r="AEV8" s="79"/>
      <c r="AEW8" s="79"/>
      <c r="AEX8" s="79"/>
      <c r="AEY8" s="79"/>
      <c r="AEZ8" s="79"/>
      <c r="AFA8" s="79"/>
      <c r="AFB8" s="79"/>
      <c r="AFC8" s="79"/>
      <c r="AFD8" s="79"/>
      <c r="AFE8" s="79"/>
      <c r="AFF8" s="79"/>
      <c r="AFG8" s="79"/>
      <c r="AFH8" s="79"/>
      <c r="AFI8" s="79"/>
      <c r="AFJ8" s="79"/>
      <c r="AFK8" s="79"/>
      <c r="AFL8" s="79"/>
      <c r="AFM8" s="79"/>
      <c r="AFN8" s="79"/>
      <c r="AFO8" s="79"/>
      <c r="AFP8" s="79"/>
      <c r="AFQ8" s="79"/>
      <c r="AFR8" s="79"/>
      <c r="AFS8" s="79"/>
      <c r="AFT8" s="79"/>
      <c r="AFU8" s="79"/>
      <c r="AFV8" s="79"/>
      <c r="AFW8" s="79"/>
      <c r="AFX8" s="79"/>
      <c r="AFY8" s="79"/>
      <c r="AFZ8" s="79"/>
      <c r="AGA8" s="79"/>
      <c r="AGB8" s="79"/>
      <c r="AGC8" s="79"/>
      <c r="AGD8" s="79"/>
      <c r="AGE8" s="79"/>
      <c r="AGF8" s="79"/>
      <c r="AGG8" s="79"/>
      <c r="AGH8" s="79"/>
      <c r="AGI8" s="79"/>
      <c r="AGJ8" s="79"/>
      <c r="AGK8" s="79"/>
      <c r="AGL8" s="79"/>
      <c r="AGM8" s="79"/>
      <c r="AGN8" s="79"/>
      <c r="AGO8" s="79"/>
      <c r="AGP8" s="79"/>
      <c r="AGQ8" s="79"/>
      <c r="AGR8" s="79"/>
      <c r="AGS8" s="79"/>
      <c r="AGT8" s="79"/>
      <c r="AGU8" s="79"/>
      <c r="AGV8" s="79"/>
      <c r="AGW8" s="79"/>
      <c r="AGX8" s="79"/>
      <c r="AGY8" s="79"/>
      <c r="AGZ8" s="79"/>
      <c r="AHA8" s="79"/>
      <c r="AHB8" s="79"/>
    </row>
    <row r="9" spans="1:908" s="77" customFormat="1" ht="15" customHeight="1">
      <c r="A9" s="126">
        <v>8</v>
      </c>
      <c r="B9" s="65">
        <v>46</v>
      </c>
      <c r="C9" s="165" t="s">
        <v>50</v>
      </c>
      <c r="D9" s="42">
        <v>5</v>
      </c>
      <c r="E9" s="165" t="s">
        <v>58</v>
      </c>
      <c r="F9" s="42">
        <v>12</v>
      </c>
      <c r="G9" s="42">
        <v>1</v>
      </c>
      <c r="H9" s="42">
        <v>4</v>
      </c>
      <c r="I9" s="42">
        <v>160</v>
      </c>
      <c r="J9" s="42">
        <v>160</v>
      </c>
      <c r="K9" s="141">
        <v>-0.5</v>
      </c>
      <c r="L9" s="141">
        <v>-0.86602540378443804</v>
      </c>
      <c r="M9" s="141">
        <v>1</v>
      </c>
      <c r="N9" s="141">
        <v>0</v>
      </c>
      <c r="O9" s="141">
        <v>1</v>
      </c>
      <c r="P9" s="141">
        <v>0</v>
      </c>
      <c r="Q9" s="37" t="s">
        <v>20</v>
      </c>
      <c r="R9" s="37" t="s">
        <v>13</v>
      </c>
      <c r="S9" s="37" t="s">
        <v>14</v>
      </c>
      <c r="T9" s="47">
        <v>100</v>
      </c>
      <c r="U9" s="48">
        <v>3</v>
      </c>
      <c r="V9" s="23">
        <v>2.6509175098610873</v>
      </c>
      <c r="W9" s="100">
        <v>1516</v>
      </c>
      <c r="X9" s="99">
        <f t="shared" ref="X9:X17" si="6">LOG10(W9)</f>
        <v>3.1806992012960347</v>
      </c>
      <c r="Y9" s="103">
        <v>89.880414294864494</v>
      </c>
      <c r="Z9" s="104">
        <f t="shared" si="4"/>
        <v>1.9536650655890901</v>
      </c>
      <c r="AA9" s="107">
        <f t="shared" ref="AA9:AA17" si="7">LOG10(W9/Y9)</f>
        <v>1.2270341357069448</v>
      </c>
      <c r="AB9" s="78">
        <v>0.98899999999999999</v>
      </c>
      <c r="AC9" s="76">
        <v>214</v>
      </c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79"/>
      <c r="CX9" s="79"/>
      <c r="CY9" s="79"/>
      <c r="CZ9" s="79"/>
      <c r="DA9" s="79"/>
      <c r="DB9" s="79"/>
      <c r="DC9" s="79"/>
      <c r="DD9" s="79"/>
      <c r="DE9" s="79"/>
      <c r="DF9" s="79"/>
      <c r="DG9" s="79"/>
      <c r="DH9" s="79"/>
      <c r="DI9" s="79"/>
      <c r="DJ9" s="79"/>
      <c r="DK9" s="79"/>
      <c r="DL9" s="79"/>
      <c r="DM9" s="79"/>
      <c r="DN9" s="79"/>
      <c r="DO9" s="79"/>
      <c r="DP9" s="79"/>
      <c r="DQ9" s="79"/>
      <c r="DR9" s="79"/>
      <c r="DS9" s="79"/>
      <c r="DT9" s="79"/>
      <c r="DU9" s="79"/>
      <c r="DV9" s="79"/>
      <c r="DW9" s="79"/>
      <c r="DX9" s="79"/>
      <c r="DY9" s="79"/>
      <c r="DZ9" s="79"/>
      <c r="EA9" s="79"/>
      <c r="EB9" s="79"/>
      <c r="EC9" s="79"/>
      <c r="ED9" s="79"/>
      <c r="EE9" s="79"/>
      <c r="EF9" s="79"/>
      <c r="EG9" s="79"/>
      <c r="EH9" s="79"/>
      <c r="EI9" s="79"/>
      <c r="EJ9" s="79"/>
      <c r="EK9" s="79"/>
      <c r="EL9" s="79"/>
      <c r="EM9" s="79"/>
      <c r="EN9" s="79"/>
      <c r="EO9" s="79"/>
      <c r="EP9" s="79"/>
      <c r="EQ9" s="79"/>
      <c r="ER9" s="79"/>
      <c r="ES9" s="79"/>
      <c r="ET9" s="79"/>
      <c r="EU9" s="79"/>
      <c r="EV9" s="79"/>
      <c r="EW9" s="79"/>
      <c r="EX9" s="79"/>
      <c r="EY9" s="79"/>
      <c r="EZ9" s="79"/>
      <c r="FA9" s="79"/>
      <c r="FB9" s="79"/>
      <c r="FC9" s="79"/>
      <c r="FD9" s="79"/>
      <c r="FE9" s="79"/>
      <c r="FF9" s="79"/>
      <c r="FG9" s="79"/>
      <c r="FH9" s="79"/>
      <c r="FI9" s="79"/>
      <c r="FJ9" s="79"/>
      <c r="FK9" s="79"/>
      <c r="FL9" s="79"/>
      <c r="FM9" s="79"/>
      <c r="FN9" s="79"/>
      <c r="FO9" s="79"/>
      <c r="FP9" s="79"/>
      <c r="FQ9" s="79"/>
      <c r="FR9" s="79"/>
      <c r="FS9" s="79"/>
      <c r="FT9" s="79"/>
      <c r="FU9" s="79"/>
      <c r="FV9" s="79"/>
      <c r="FW9" s="79"/>
      <c r="FX9" s="79"/>
      <c r="FY9" s="79"/>
      <c r="FZ9" s="79"/>
      <c r="GA9" s="79"/>
      <c r="GB9" s="79"/>
      <c r="GC9" s="79"/>
      <c r="GD9" s="79"/>
      <c r="GE9" s="79"/>
      <c r="GF9" s="79"/>
      <c r="GG9" s="79"/>
      <c r="GH9" s="79"/>
      <c r="GI9" s="79"/>
      <c r="GJ9" s="79"/>
      <c r="GK9" s="79"/>
      <c r="GL9" s="79"/>
      <c r="GM9" s="79"/>
      <c r="GN9" s="79"/>
      <c r="GO9" s="79"/>
      <c r="GP9" s="79"/>
      <c r="GQ9" s="79"/>
      <c r="GR9" s="79"/>
      <c r="GS9" s="79"/>
      <c r="GT9" s="79"/>
      <c r="GU9" s="79"/>
      <c r="GV9" s="79"/>
      <c r="GW9" s="79"/>
      <c r="GX9" s="79"/>
      <c r="GY9" s="79"/>
      <c r="GZ9" s="79"/>
      <c r="HA9" s="79"/>
      <c r="HB9" s="79"/>
      <c r="HC9" s="79"/>
      <c r="HD9" s="79"/>
      <c r="HE9" s="79"/>
      <c r="HF9" s="79"/>
      <c r="HG9" s="79"/>
      <c r="HH9" s="79"/>
      <c r="HI9" s="79"/>
      <c r="HJ9" s="79"/>
      <c r="HK9" s="79"/>
      <c r="HL9" s="79"/>
      <c r="HM9" s="79"/>
      <c r="HN9" s="79"/>
      <c r="HO9" s="79"/>
      <c r="HP9" s="79"/>
      <c r="HQ9" s="79"/>
      <c r="HR9" s="79"/>
      <c r="HS9" s="79"/>
      <c r="HT9" s="79"/>
      <c r="HU9" s="79"/>
      <c r="HV9" s="79"/>
      <c r="HW9" s="79"/>
      <c r="HX9" s="79"/>
      <c r="HY9" s="79"/>
      <c r="HZ9" s="79"/>
      <c r="IA9" s="79"/>
      <c r="IB9" s="79"/>
      <c r="IC9" s="79"/>
      <c r="ID9" s="79"/>
      <c r="IE9" s="79"/>
      <c r="IF9" s="79"/>
      <c r="IG9" s="79"/>
      <c r="IH9" s="79"/>
      <c r="II9" s="79"/>
      <c r="IJ9" s="79"/>
      <c r="IK9" s="79"/>
      <c r="IL9" s="79"/>
      <c r="IM9" s="79"/>
      <c r="IN9" s="79"/>
      <c r="IO9" s="79"/>
      <c r="IP9" s="79"/>
      <c r="IQ9" s="79"/>
      <c r="IR9" s="79"/>
      <c r="IS9" s="79"/>
      <c r="IT9" s="79"/>
      <c r="IU9" s="79"/>
      <c r="IV9" s="79"/>
      <c r="IW9" s="79"/>
      <c r="IX9" s="79"/>
      <c r="IY9" s="79"/>
      <c r="IZ9" s="79"/>
      <c r="JA9" s="79"/>
      <c r="JB9" s="79"/>
      <c r="JC9" s="79"/>
      <c r="JD9" s="79"/>
      <c r="JE9" s="79"/>
      <c r="JF9" s="79"/>
      <c r="JG9" s="79"/>
      <c r="JH9" s="79"/>
      <c r="JI9" s="79"/>
      <c r="JJ9" s="79"/>
      <c r="JK9" s="79"/>
      <c r="JL9" s="79"/>
      <c r="JM9" s="79"/>
      <c r="JN9" s="79"/>
      <c r="JO9" s="79"/>
      <c r="JP9" s="79"/>
      <c r="JQ9" s="79"/>
      <c r="JR9" s="79"/>
      <c r="JS9" s="79"/>
      <c r="JT9" s="79"/>
      <c r="JU9" s="79"/>
      <c r="JV9" s="79"/>
      <c r="JW9" s="79"/>
      <c r="JX9" s="79"/>
      <c r="JY9" s="79"/>
      <c r="JZ9" s="79"/>
      <c r="KA9" s="79"/>
      <c r="KB9" s="79"/>
      <c r="KC9" s="79"/>
      <c r="KD9" s="79"/>
      <c r="KE9" s="79"/>
      <c r="KF9" s="79"/>
      <c r="KG9" s="79"/>
      <c r="KH9" s="79"/>
      <c r="KI9" s="79"/>
      <c r="KJ9" s="79"/>
      <c r="KK9" s="79"/>
      <c r="KL9" s="79"/>
      <c r="KM9" s="79"/>
      <c r="KN9" s="79"/>
      <c r="KO9" s="79"/>
      <c r="KP9" s="79"/>
      <c r="KQ9" s="79"/>
      <c r="KR9" s="79"/>
      <c r="KS9" s="79"/>
      <c r="KT9" s="79"/>
      <c r="KU9" s="79"/>
      <c r="KV9" s="79"/>
      <c r="KW9" s="79"/>
      <c r="KX9" s="79"/>
      <c r="KY9" s="79"/>
      <c r="KZ9" s="79"/>
      <c r="LA9" s="79"/>
      <c r="LB9" s="79"/>
      <c r="LC9" s="79"/>
      <c r="LD9" s="79"/>
      <c r="LE9" s="79"/>
      <c r="LF9" s="79"/>
      <c r="LG9" s="79"/>
      <c r="LH9" s="79"/>
      <c r="LI9" s="79"/>
      <c r="LJ9" s="79"/>
      <c r="LK9" s="79"/>
      <c r="LL9" s="79"/>
      <c r="LM9" s="79"/>
      <c r="LN9" s="79"/>
      <c r="LO9" s="79"/>
      <c r="LP9" s="79"/>
      <c r="LQ9" s="79"/>
      <c r="LR9" s="79"/>
      <c r="LS9" s="79"/>
      <c r="LT9" s="79"/>
      <c r="LU9" s="79"/>
      <c r="LV9" s="79"/>
      <c r="LW9" s="79"/>
      <c r="LX9" s="79"/>
      <c r="LY9" s="79"/>
      <c r="LZ9" s="79"/>
      <c r="MA9" s="79"/>
      <c r="MB9" s="79"/>
      <c r="MC9" s="79"/>
      <c r="MD9" s="79"/>
      <c r="ME9" s="79"/>
      <c r="MF9" s="79"/>
      <c r="MG9" s="79"/>
      <c r="MH9" s="79"/>
      <c r="MI9" s="79"/>
      <c r="MJ9" s="79"/>
      <c r="MK9" s="79"/>
      <c r="ML9" s="79"/>
      <c r="MM9" s="79"/>
      <c r="MN9" s="79"/>
      <c r="MO9" s="79"/>
      <c r="MP9" s="79"/>
      <c r="MQ9" s="79"/>
      <c r="MR9" s="79"/>
      <c r="MS9" s="79"/>
      <c r="MT9" s="79"/>
      <c r="MU9" s="79"/>
      <c r="MV9" s="79"/>
      <c r="MW9" s="79"/>
      <c r="MX9" s="79"/>
      <c r="MY9" s="79"/>
      <c r="MZ9" s="79"/>
      <c r="NA9" s="79"/>
      <c r="NB9" s="79"/>
      <c r="NC9" s="79"/>
      <c r="ND9" s="79"/>
      <c r="NE9" s="79"/>
      <c r="NF9" s="79"/>
      <c r="NG9" s="79"/>
      <c r="NH9" s="79"/>
      <c r="NI9" s="79"/>
      <c r="NJ9" s="79"/>
      <c r="NK9" s="79"/>
      <c r="NL9" s="79"/>
      <c r="NM9" s="79"/>
      <c r="NN9" s="79"/>
      <c r="NO9" s="79"/>
      <c r="NP9" s="79"/>
      <c r="NQ9" s="79"/>
      <c r="NR9" s="79"/>
      <c r="NS9" s="79"/>
      <c r="NT9" s="79"/>
      <c r="NU9" s="79"/>
      <c r="NV9" s="79"/>
      <c r="NW9" s="79"/>
      <c r="NX9" s="79"/>
      <c r="NY9" s="79"/>
      <c r="NZ9" s="79"/>
      <c r="OA9" s="79"/>
      <c r="OB9" s="79"/>
      <c r="OC9" s="79"/>
      <c r="OD9" s="79"/>
      <c r="OE9" s="79"/>
      <c r="OF9" s="79"/>
      <c r="OG9" s="79"/>
      <c r="OH9" s="79"/>
      <c r="OI9" s="79"/>
      <c r="OJ9" s="79"/>
      <c r="OK9" s="79"/>
      <c r="OL9" s="79"/>
      <c r="OM9" s="79"/>
      <c r="ON9" s="79"/>
      <c r="OO9" s="79"/>
      <c r="OP9" s="79"/>
      <c r="OQ9" s="79"/>
      <c r="OR9" s="79"/>
      <c r="OS9" s="79"/>
      <c r="OT9" s="79"/>
      <c r="OU9" s="79"/>
      <c r="OV9" s="79"/>
      <c r="OW9" s="79"/>
      <c r="OX9" s="79"/>
      <c r="OY9" s="79"/>
      <c r="OZ9" s="79"/>
      <c r="PA9" s="79"/>
      <c r="PB9" s="79"/>
      <c r="PC9" s="79"/>
      <c r="PD9" s="79"/>
      <c r="PE9" s="79"/>
      <c r="PF9" s="79"/>
      <c r="PG9" s="79"/>
      <c r="PH9" s="79"/>
      <c r="PI9" s="79"/>
      <c r="PJ9" s="79"/>
      <c r="PK9" s="79"/>
      <c r="PL9" s="79"/>
      <c r="PM9" s="79"/>
      <c r="PN9" s="79"/>
      <c r="PO9" s="79"/>
      <c r="PP9" s="79"/>
      <c r="PQ9" s="79"/>
      <c r="PR9" s="79"/>
      <c r="PS9" s="79"/>
      <c r="PT9" s="79"/>
      <c r="PU9" s="79"/>
      <c r="PV9" s="79"/>
      <c r="PW9" s="79"/>
      <c r="PX9" s="79"/>
      <c r="PY9" s="79"/>
      <c r="PZ9" s="79"/>
      <c r="QA9" s="79"/>
      <c r="QB9" s="79"/>
      <c r="QC9" s="79"/>
      <c r="QD9" s="79"/>
      <c r="QE9" s="79"/>
      <c r="QF9" s="79"/>
      <c r="QG9" s="79"/>
      <c r="QH9" s="79"/>
      <c r="QI9" s="79"/>
      <c r="QJ9" s="79"/>
      <c r="QK9" s="79"/>
      <c r="QL9" s="79"/>
      <c r="QM9" s="79"/>
      <c r="QN9" s="79"/>
      <c r="QO9" s="79"/>
      <c r="QP9" s="79"/>
      <c r="QQ9" s="79"/>
      <c r="QR9" s="79"/>
      <c r="QS9" s="79"/>
      <c r="QT9" s="79"/>
      <c r="QU9" s="79"/>
      <c r="QV9" s="79"/>
      <c r="QW9" s="79"/>
      <c r="QX9" s="79"/>
      <c r="QY9" s="79"/>
      <c r="QZ9" s="79"/>
      <c r="RA9" s="79"/>
      <c r="RB9" s="79"/>
      <c r="RC9" s="79"/>
      <c r="RD9" s="79"/>
      <c r="RE9" s="79"/>
      <c r="RF9" s="79"/>
      <c r="RG9" s="79"/>
      <c r="RH9" s="79"/>
      <c r="RI9" s="79"/>
      <c r="RJ9" s="79"/>
      <c r="RK9" s="79"/>
      <c r="RL9" s="79"/>
      <c r="RM9" s="79"/>
      <c r="RN9" s="79"/>
      <c r="RO9" s="79"/>
      <c r="RP9" s="79"/>
      <c r="RQ9" s="79"/>
      <c r="RR9" s="79"/>
      <c r="RS9" s="79"/>
      <c r="RT9" s="79"/>
      <c r="RU9" s="79"/>
      <c r="RV9" s="79"/>
      <c r="RW9" s="79"/>
      <c r="RX9" s="79"/>
      <c r="RY9" s="79"/>
      <c r="RZ9" s="79"/>
      <c r="SA9" s="79"/>
      <c r="SB9" s="79"/>
      <c r="SC9" s="79"/>
      <c r="SD9" s="79"/>
      <c r="SE9" s="79"/>
      <c r="SF9" s="79"/>
      <c r="SG9" s="79"/>
      <c r="SH9" s="79"/>
      <c r="SI9" s="79"/>
      <c r="SJ9" s="79"/>
      <c r="SK9" s="79"/>
      <c r="SL9" s="79"/>
      <c r="SM9" s="79"/>
      <c r="SN9" s="79"/>
      <c r="SO9" s="79"/>
      <c r="SP9" s="79"/>
      <c r="SQ9" s="79"/>
      <c r="SR9" s="79"/>
      <c r="SS9" s="79"/>
      <c r="ST9" s="79"/>
      <c r="SU9" s="79"/>
      <c r="SV9" s="79"/>
      <c r="SW9" s="79"/>
      <c r="SX9" s="79"/>
      <c r="SY9" s="79"/>
      <c r="SZ9" s="79"/>
      <c r="TA9" s="79"/>
      <c r="TB9" s="79"/>
      <c r="TC9" s="79"/>
      <c r="TD9" s="79"/>
      <c r="TE9" s="79"/>
      <c r="TF9" s="79"/>
      <c r="TG9" s="79"/>
      <c r="TH9" s="79"/>
      <c r="TI9" s="79"/>
      <c r="TJ9" s="79"/>
      <c r="TK9" s="79"/>
      <c r="TL9" s="79"/>
      <c r="TM9" s="79"/>
      <c r="TN9" s="79"/>
      <c r="TO9" s="79"/>
      <c r="TP9" s="79"/>
      <c r="TQ9" s="79"/>
      <c r="TR9" s="79"/>
      <c r="TS9" s="79"/>
      <c r="TT9" s="79"/>
      <c r="TU9" s="79"/>
      <c r="TV9" s="79"/>
      <c r="TW9" s="79"/>
      <c r="TX9" s="79"/>
      <c r="TY9" s="79"/>
      <c r="TZ9" s="79"/>
      <c r="UA9" s="79"/>
      <c r="UB9" s="79"/>
      <c r="UC9" s="79"/>
      <c r="UD9" s="79"/>
      <c r="UE9" s="79"/>
      <c r="UF9" s="79"/>
      <c r="UG9" s="79"/>
      <c r="UH9" s="79"/>
      <c r="UI9" s="79"/>
      <c r="UJ9" s="79"/>
      <c r="UK9" s="79"/>
      <c r="UL9" s="79"/>
      <c r="UM9" s="79"/>
      <c r="UN9" s="79"/>
      <c r="UO9" s="79"/>
      <c r="UP9" s="79"/>
      <c r="UQ9" s="79"/>
      <c r="UR9" s="79"/>
      <c r="US9" s="79"/>
      <c r="UT9" s="79"/>
      <c r="UU9" s="79"/>
      <c r="UV9" s="79"/>
      <c r="UW9" s="79"/>
      <c r="UX9" s="79"/>
      <c r="UY9" s="79"/>
      <c r="UZ9" s="79"/>
      <c r="VA9" s="79"/>
      <c r="VB9" s="79"/>
      <c r="VC9" s="79"/>
      <c r="VD9" s="79"/>
      <c r="VE9" s="79"/>
      <c r="VF9" s="79"/>
      <c r="VG9" s="79"/>
      <c r="VH9" s="79"/>
      <c r="VI9" s="79"/>
      <c r="VJ9" s="79"/>
      <c r="VK9" s="79"/>
      <c r="VL9" s="79"/>
      <c r="VM9" s="79"/>
      <c r="VN9" s="79"/>
      <c r="VO9" s="79"/>
      <c r="VP9" s="79"/>
      <c r="VQ9" s="79"/>
      <c r="VR9" s="79"/>
      <c r="VS9" s="79"/>
      <c r="VT9" s="79"/>
      <c r="VU9" s="79"/>
      <c r="VV9" s="79"/>
      <c r="VW9" s="79"/>
      <c r="VX9" s="79"/>
      <c r="VY9" s="79"/>
      <c r="VZ9" s="79"/>
      <c r="WA9" s="79"/>
      <c r="WB9" s="79"/>
      <c r="WC9" s="79"/>
      <c r="WD9" s="79"/>
      <c r="WE9" s="79"/>
      <c r="WF9" s="79"/>
      <c r="WG9" s="79"/>
      <c r="WH9" s="79"/>
      <c r="WI9" s="79"/>
      <c r="WJ9" s="79"/>
      <c r="WK9" s="79"/>
      <c r="WL9" s="79"/>
      <c r="WM9" s="79"/>
      <c r="WN9" s="79"/>
      <c r="WO9" s="79"/>
      <c r="WP9" s="79"/>
      <c r="WQ9" s="79"/>
      <c r="WR9" s="79"/>
      <c r="WS9" s="79"/>
      <c r="WT9" s="79"/>
      <c r="WU9" s="79"/>
      <c r="WV9" s="79"/>
      <c r="WW9" s="79"/>
      <c r="WX9" s="79"/>
      <c r="WY9" s="79"/>
      <c r="WZ9" s="79"/>
      <c r="XA9" s="79"/>
      <c r="XB9" s="79"/>
      <c r="XC9" s="79"/>
      <c r="XD9" s="79"/>
      <c r="XE9" s="79"/>
      <c r="XF9" s="79"/>
      <c r="XG9" s="79"/>
      <c r="XH9" s="79"/>
      <c r="XI9" s="79"/>
      <c r="XJ9" s="79"/>
      <c r="XK9" s="79"/>
      <c r="XL9" s="79"/>
      <c r="XM9" s="79"/>
      <c r="XN9" s="79"/>
      <c r="XO9" s="79"/>
      <c r="XP9" s="79"/>
      <c r="XQ9" s="79"/>
      <c r="XR9" s="79"/>
      <c r="XS9" s="79"/>
      <c r="XT9" s="79"/>
      <c r="XU9" s="79"/>
      <c r="XV9" s="79"/>
      <c r="XW9" s="79"/>
      <c r="XX9" s="79"/>
      <c r="XY9" s="79"/>
      <c r="XZ9" s="79"/>
      <c r="YA9" s="79"/>
      <c r="YB9" s="79"/>
      <c r="YC9" s="79"/>
      <c r="YD9" s="79"/>
      <c r="YE9" s="79"/>
      <c r="YF9" s="79"/>
      <c r="YG9" s="79"/>
      <c r="YH9" s="79"/>
      <c r="YI9" s="79"/>
      <c r="YJ9" s="79"/>
      <c r="YK9" s="79"/>
      <c r="YL9" s="79"/>
      <c r="YM9" s="79"/>
      <c r="YN9" s="79"/>
      <c r="YO9" s="79"/>
      <c r="YP9" s="79"/>
      <c r="YQ9" s="79"/>
      <c r="YR9" s="79"/>
      <c r="YS9" s="79"/>
      <c r="YT9" s="79"/>
      <c r="YU9" s="79"/>
      <c r="YV9" s="79"/>
      <c r="YW9" s="79"/>
      <c r="YX9" s="79"/>
      <c r="YY9" s="79"/>
      <c r="YZ9" s="79"/>
      <c r="ZA9" s="79"/>
      <c r="ZB9" s="79"/>
      <c r="ZC9" s="79"/>
      <c r="ZD9" s="79"/>
      <c r="ZE9" s="79"/>
      <c r="ZF9" s="79"/>
      <c r="ZG9" s="79"/>
      <c r="ZH9" s="79"/>
      <c r="ZI9" s="79"/>
      <c r="ZJ9" s="79"/>
      <c r="ZK9" s="79"/>
      <c r="ZL9" s="79"/>
      <c r="ZM9" s="79"/>
      <c r="ZN9" s="79"/>
      <c r="ZO9" s="79"/>
      <c r="ZP9" s="79"/>
      <c r="ZQ9" s="79"/>
      <c r="ZR9" s="79"/>
      <c r="ZS9" s="79"/>
      <c r="ZT9" s="79"/>
      <c r="ZU9" s="79"/>
      <c r="ZV9" s="79"/>
      <c r="ZW9" s="79"/>
      <c r="ZX9" s="79"/>
      <c r="ZY9" s="79"/>
      <c r="ZZ9" s="79"/>
      <c r="AAA9" s="79"/>
      <c r="AAB9" s="79"/>
      <c r="AAC9" s="79"/>
      <c r="AAD9" s="79"/>
      <c r="AAE9" s="79"/>
      <c r="AAF9" s="79"/>
      <c r="AAG9" s="79"/>
      <c r="AAH9" s="79"/>
      <c r="AAI9" s="79"/>
      <c r="AAJ9" s="79"/>
      <c r="AAK9" s="79"/>
      <c r="AAL9" s="79"/>
      <c r="AAM9" s="79"/>
      <c r="AAN9" s="79"/>
      <c r="AAO9" s="79"/>
      <c r="AAP9" s="79"/>
      <c r="AAQ9" s="79"/>
      <c r="AAR9" s="79"/>
      <c r="AAS9" s="79"/>
      <c r="AAT9" s="79"/>
      <c r="AAU9" s="79"/>
      <c r="AAV9" s="79"/>
      <c r="AAW9" s="79"/>
      <c r="AAX9" s="79"/>
      <c r="AAY9" s="79"/>
      <c r="AAZ9" s="79"/>
      <c r="ABA9" s="79"/>
      <c r="ABB9" s="79"/>
      <c r="ABC9" s="79"/>
      <c r="ABD9" s="79"/>
      <c r="ABE9" s="79"/>
      <c r="ABF9" s="79"/>
      <c r="ABG9" s="79"/>
      <c r="ABH9" s="79"/>
      <c r="ABI9" s="79"/>
      <c r="ABJ9" s="79"/>
      <c r="ABK9" s="79"/>
      <c r="ABL9" s="79"/>
      <c r="ABM9" s="79"/>
      <c r="ABN9" s="79"/>
      <c r="ABO9" s="79"/>
      <c r="ABP9" s="79"/>
      <c r="ABQ9" s="79"/>
      <c r="ABR9" s="79"/>
      <c r="ABS9" s="79"/>
      <c r="ABT9" s="79"/>
      <c r="ABU9" s="79"/>
      <c r="ABV9" s="79"/>
      <c r="ABW9" s="79"/>
      <c r="ABX9" s="79"/>
      <c r="ABY9" s="79"/>
      <c r="ABZ9" s="79"/>
      <c r="ACA9" s="79"/>
      <c r="ACB9" s="79"/>
      <c r="ACC9" s="79"/>
      <c r="ACD9" s="79"/>
      <c r="ACE9" s="79"/>
      <c r="ACF9" s="79"/>
      <c r="ACG9" s="79"/>
      <c r="ACH9" s="79"/>
      <c r="ACI9" s="79"/>
      <c r="ACJ9" s="79"/>
      <c r="ACK9" s="79"/>
      <c r="ACL9" s="79"/>
      <c r="ACM9" s="79"/>
      <c r="ACN9" s="79"/>
      <c r="ACO9" s="79"/>
      <c r="ACP9" s="79"/>
      <c r="ACQ9" s="79"/>
      <c r="ACR9" s="79"/>
      <c r="ACS9" s="79"/>
      <c r="ACT9" s="79"/>
      <c r="ACU9" s="79"/>
      <c r="ACV9" s="79"/>
      <c r="ACW9" s="79"/>
      <c r="ACX9" s="79"/>
      <c r="ACY9" s="79"/>
      <c r="ACZ9" s="79"/>
      <c r="ADA9" s="79"/>
      <c r="ADB9" s="79"/>
      <c r="ADC9" s="79"/>
      <c r="ADD9" s="79"/>
      <c r="ADE9" s="79"/>
      <c r="ADF9" s="79"/>
      <c r="ADG9" s="79"/>
      <c r="ADH9" s="79"/>
      <c r="ADI9" s="79"/>
      <c r="ADJ9" s="79"/>
      <c r="ADK9" s="79"/>
      <c r="ADL9" s="79"/>
      <c r="ADM9" s="79"/>
      <c r="ADN9" s="79"/>
      <c r="ADO9" s="79"/>
      <c r="ADP9" s="79"/>
      <c r="ADQ9" s="79"/>
      <c r="ADR9" s="79"/>
      <c r="ADS9" s="79"/>
      <c r="ADT9" s="79"/>
      <c r="ADU9" s="79"/>
      <c r="ADV9" s="79"/>
      <c r="ADW9" s="79"/>
      <c r="ADX9" s="79"/>
      <c r="ADY9" s="79"/>
      <c r="ADZ9" s="79"/>
      <c r="AEA9" s="79"/>
      <c r="AEB9" s="79"/>
      <c r="AEC9" s="79"/>
      <c r="AED9" s="79"/>
      <c r="AEE9" s="79"/>
      <c r="AEF9" s="79"/>
      <c r="AEG9" s="79"/>
      <c r="AEH9" s="79"/>
      <c r="AEI9" s="79"/>
      <c r="AEJ9" s="79"/>
      <c r="AEK9" s="79"/>
      <c r="AEL9" s="79"/>
      <c r="AEM9" s="79"/>
      <c r="AEN9" s="79"/>
      <c r="AEO9" s="79"/>
      <c r="AEP9" s="79"/>
      <c r="AEQ9" s="79"/>
      <c r="AER9" s="79"/>
      <c r="AES9" s="79"/>
      <c r="AET9" s="79"/>
      <c r="AEU9" s="79"/>
      <c r="AEV9" s="79"/>
      <c r="AEW9" s="79"/>
      <c r="AEX9" s="79"/>
      <c r="AEY9" s="79"/>
      <c r="AEZ9" s="79"/>
      <c r="AFA9" s="79"/>
      <c r="AFB9" s="79"/>
      <c r="AFC9" s="79"/>
      <c r="AFD9" s="79"/>
      <c r="AFE9" s="79"/>
      <c r="AFF9" s="79"/>
      <c r="AFG9" s="79"/>
      <c r="AFH9" s="79"/>
      <c r="AFI9" s="79"/>
      <c r="AFJ9" s="79"/>
      <c r="AFK9" s="79"/>
      <c r="AFL9" s="79"/>
      <c r="AFM9" s="79"/>
      <c r="AFN9" s="79"/>
      <c r="AFO9" s="79"/>
      <c r="AFP9" s="79"/>
      <c r="AFQ9" s="79"/>
      <c r="AFR9" s="79"/>
      <c r="AFS9" s="79"/>
      <c r="AFT9" s="79"/>
      <c r="AFU9" s="79"/>
      <c r="AFV9" s="79"/>
      <c r="AFW9" s="79"/>
      <c r="AFX9" s="79"/>
      <c r="AFY9" s="79"/>
      <c r="AFZ9" s="79"/>
      <c r="AGA9" s="79"/>
      <c r="AGB9" s="79"/>
      <c r="AGC9" s="79"/>
      <c r="AGD9" s="79"/>
      <c r="AGE9" s="79"/>
      <c r="AGF9" s="79"/>
      <c r="AGG9" s="79"/>
      <c r="AGH9" s="79"/>
      <c r="AGI9" s="79"/>
      <c r="AGJ9" s="79"/>
      <c r="AGK9" s="79"/>
      <c r="AGL9" s="79"/>
      <c r="AGM9" s="79"/>
      <c r="AGN9" s="79"/>
      <c r="AGO9" s="79"/>
      <c r="AGP9" s="79"/>
      <c r="AGQ9" s="79"/>
      <c r="AGR9" s="79"/>
      <c r="AGS9" s="79"/>
      <c r="AGT9" s="79"/>
      <c r="AGU9" s="79"/>
      <c r="AGV9" s="79"/>
      <c r="AGW9" s="79"/>
      <c r="AGX9" s="79"/>
      <c r="AGY9" s="79"/>
      <c r="AGZ9" s="79"/>
      <c r="AHA9" s="79"/>
      <c r="AHB9" s="79"/>
    </row>
    <row r="10" spans="1:908" s="77" customFormat="1" ht="15" customHeight="1">
      <c r="A10" s="126">
        <v>9</v>
      </c>
      <c r="B10" s="65">
        <v>55</v>
      </c>
      <c r="C10" s="165" t="s">
        <v>50</v>
      </c>
      <c r="D10" s="42">
        <v>5</v>
      </c>
      <c r="E10" s="165" t="s">
        <v>59</v>
      </c>
      <c r="F10" s="42">
        <v>12</v>
      </c>
      <c r="G10" s="42">
        <v>1</v>
      </c>
      <c r="H10" s="42">
        <v>4</v>
      </c>
      <c r="I10" s="42">
        <v>160</v>
      </c>
      <c r="J10" s="42">
        <v>160</v>
      </c>
      <c r="K10" s="141">
        <v>-0.5</v>
      </c>
      <c r="L10" s="141">
        <v>-0.86602540378443804</v>
      </c>
      <c r="M10" s="141">
        <v>1</v>
      </c>
      <c r="N10" s="141">
        <v>0</v>
      </c>
      <c r="O10" s="141">
        <v>1</v>
      </c>
      <c r="P10" s="141">
        <v>0</v>
      </c>
      <c r="Q10" s="37" t="s">
        <v>20</v>
      </c>
      <c r="R10" s="37" t="s">
        <v>13</v>
      </c>
      <c r="S10" s="37" t="s">
        <v>14</v>
      </c>
      <c r="T10" s="47">
        <v>100</v>
      </c>
      <c r="U10" s="48">
        <v>3</v>
      </c>
      <c r="V10" s="23">
        <v>2.6694250871080141</v>
      </c>
      <c r="W10" s="100">
        <v>1570</v>
      </c>
      <c r="X10" s="99">
        <f t="shared" si="6"/>
        <v>3.1958996524092336</v>
      </c>
      <c r="Y10" s="103">
        <v>89.880429434940396</v>
      </c>
      <c r="Z10" s="104">
        <f t="shared" si="4"/>
        <v>1.9536651387446371</v>
      </c>
      <c r="AA10" s="107">
        <f t="shared" si="7"/>
        <v>1.2422345136645967</v>
      </c>
      <c r="AB10" s="78">
        <v>0.995</v>
      </c>
      <c r="AC10" s="76">
        <v>219</v>
      </c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  <c r="CU10" s="79"/>
      <c r="CV10" s="79"/>
      <c r="CW10" s="79"/>
      <c r="CX10" s="79"/>
      <c r="CY10" s="79"/>
      <c r="CZ10" s="79"/>
      <c r="DA10" s="79"/>
      <c r="DB10" s="79"/>
      <c r="DC10" s="79"/>
      <c r="DD10" s="79"/>
      <c r="DE10" s="79"/>
      <c r="DF10" s="79"/>
      <c r="DG10" s="79"/>
      <c r="DH10" s="79"/>
      <c r="DI10" s="79"/>
      <c r="DJ10" s="79"/>
      <c r="DK10" s="79"/>
      <c r="DL10" s="79"/>
      <c r="DM10" s="79"/>
      <c r="DN10" s="79"/>
      <c r="DO10" s="79"/>
      <c r="DP10" s="79"/>
      <c r="DQ10" s="79"/>
      <c r="DR10" s="79"/>
      <c r="DS10" s="79"/>
      <c r="DT10" s="79"/>
      <c r="DU10" s="79"/>
      <c r="DV10" s="79"/>
      <c r="DW10" s="79"/>
      <c r="DX10" s="79"/>
      <c r="DY10" s="79"/>
      <c r="DZ10" s="79"/>
      <c r="EA10" s="79"/>
      <c r="EB10" s="79"/>
      <c r="EC10" s="79"/>
      <c r="ED10" s="79"/>
      <c r="EE10" s="79"/>
      <c r="EF10" s="79"/>
      <c r="EG10" s="79"/>
      <c r="EH10" s="79"/>
      <c r="EI10" s="79"/>
      <c r="EJ10" s="79"/>
      <c r="EK10" s="79"/>
      <c r="EL10" s="79"/>
      <c r="EM10" s="79"/>
      <c r="EN10" s="79"/>
      <c r="EO10" s="79"/>
      <c r="EP10" s="79"/>
      <c r="EQ10" s="79"/>
      <c r="ER10" s="79"/>
      <c r="ES10" s="79"/>
      <c r="ET10" s="79"/>
      <c r="EU10" s="79"/>
      <c r="EV10" s="79"/>
      <c r="EW10" s="79"/>
      <c r="EX10" s="79"/>
      <c r="EY10" s="79"/>
      <c r="EZ10" s="79"/>
      <c r="FA10" s="79"/>
      <c r="FB10" s="79"/>
      <c r="FC10" s="79"/>
      <c r="FD10" s="79"/>
      <c r="FE10" s="79"/>
      <c r="FF10" s="79"/>
      <c r="FG10" s="79"/>
      <c r="FH10" s="79"/>
      <c r="FI10" s="79"/>
      <c r="FJ10" s="79"/>
      <c r="FK10" s="79"/>
      <c r="FL10" s="79"/>
      <c r="FM10" s="79"/>
      <c r="FN10" s="79"/>
      <c r="FO10" s="79"/>
      <c r="FP10" s="79"/>
      <c r="FQ10" s="79"/>
      <c r="FR10" s="79"/>
      <c r="FS10" s="79"/>
      <c r="FT10" s="79"/>
      <c r="FU10" s="79"/>
      <c r="FV10" s="79"/>
      <c r="FW10" s="79"/>
      <c r="FX10" s="79"/>
      <c r="FY10" s="79"/>
      <c r="FZ10" s="79"/>
      <c r="GA10" s="79"/>
      <c r="GB10" s="79"/>
      <c r="GC10" s="79"/>
      <c r="GD10" s="79"/>
      <c r="GE10" s="79"/>
      <c r="GF10" s="79"/>
      <c r="GG10" s="79"/>
      <c r="GH10" s="79"/>
      <c r="GI10" s="79"/>
      <c r="GJ10" s="79"/>
      <c r="GK10" s="79"/>
      <c r="GL10" s="79"/>
      <c r="GM10" s="79"/>
      <c r="GN10" s="79"/>
      <c r="GO10" s="79"/>
      <c r="GP10" s="79"/>
      <c r="GQ10" s="79"/>
      <c r="GR10" s="79"/>
      <c r="GS10" s="79"/>
      <c r="GT10" s="79"/>
      <c r="GU10" s="79"/>
      <c r="GV10" s="79"/>
      <c r="GW10" s="79"/>
      <c r="GX10" s="79"/>
      <c r="GY10" s="79"/>
      <c r="GZ10" s="79"/>
      <c r="HA10" s="79"/>
      <c r="HB10" s="79"/>
      <c r="HC10" s="79"/>
      <c r="HD10" s="79"/>
      <c r="HE10" s="79"/>
      <c r="HF10" s="79"/>
      <c r="HG10" s="79"/>
      <c r="HH10" s="79"/>
      <c r="HI10" s="79"/>
      <c r="HJ10" s="79"/>
      <c r="HK10" s="79"/>
      <c r="HL10" s="79"/>
      <c r="HM10" s="79"/>
      <c r="HN10" s="79"/>
      <c r="HO10" s="79"/>
      <c r="HP10" s="79"/>
      <c r="HQ10" s="79"/>
      <c r="HR10" s="79"/>
      <c r="HS10" s="79"/>
      <c r="HT10" s="79"/>
      <c r="HU10" s="79"/>
      <c r="HV10" s="79"/>
      <c r="HW10" s="79"/>
      <c r="HX10" s="79"/>
      <c r="HY10" s="79"/>
      <c r="HZ10" s="79"/>
      <c r="IA10" s="79"/>
      <c r="IB10" s="79"/>
      <c r="IC10" s="79"/>
      <c r="ID10" s="79"/>
      <c r="IE10" s="79"/>
      <c r="IF10" s="79"/>
      <c r="IG10" s="79"/>
      <c r="IH10" s="79"/>
      <c r="II10" s="79"/>
      <c r="IJ10" s="79"/>
      <c r="IK10" s="79"/>
      <c r="IL10" s="79"/>
      <c r="IM10" s="79"/>
      <c r="IN10" s="79"/>
      <c r="IO10" s="79"/>
      <c r="IP10" s="79"/>
      <c r="IQ10" s="79"/>
      <c r="IR10" s="79"/>
      <c r="IS10" s="79"/>
      <c r="IT10" s="79"/>
      <c r="IU10" s="79"/>
      <c r="IV10" s="79"/>
      <c r="IW10" s="79"/>
      <c r="IX10" s="79"/>
      <c r="IY10" s="79"/>
      <c r="IZ10" s="79"/>
      <c r="JA10" s="79"/>
      <c r="JB10" s="79"/>
      <c r="JC10" s="79"/>
      <c r="JD10" s="79"/>
      <c r="JE10" s="79"/>
      <c r="JF10" s="79"/>
      <c r="JG10" s="79"/>
      <c r="JH10" s="79"/>
      <c r="JI10" s="79"/>
      <c r="JJ10" s="79"/>
      <c r="JK10" s="79"/>
      <c r="JL10" s="79"/>
      <c r="JM10" s="79"/>
      <c r="JN10" s="79"/>
      <c r="JO10" s="79"/>
      <c r="JP10" s="79"/>
      <c r="JQ10" s="79"/>
      <c r="JR10" s="79"/>
      <c r="JS10" s="79"/>
      <c r="JT10" s="79"/>
      <c r="JU10" s="79"/>
      <c r="JV10" s="79"/>
      <c r="JW10" s="79"/>
      <c r="JX10" s="79"/>
      <c r="JY10" s="79"/>
      <c r="JZ10" s="79"/>
      <c r="KA10" s="79"/>
      <c r="KB10" s="79"/>
      <c r="KC10" s="79"/>
      <c r="KD10" s="79"/>
      <c r="KE10" s="79"/>
      <c r="KF10" s="79"/>
      <c r="KG10" s="79"/>
      <c r="KH10" s="79"/>
      <c r="KI10" s="79"/>
      <c r="KJ10" s="79"/>
      <c r="KK10" s="79"/>
      <c r="KL10" s="79"/>
      <c r="KM10" s="79"/>
      <c r="KN10" s="79"/>
      <c r="KO10" s="79"/>
      <c r="KP10" s="79"/>
      <c r="KQ10" s="79"/>
      <c r="KR10" s="79"/>
      <c r="KS10" s="79"/>
      <c r="KT10" s="79"/>
      <c r="KU10" s="79"/>
      <c r="KV10" s="79"/>
      <c r="KW10" s="79"/>
      <c r="KX10" s="79"/>
      <c r="KY10" s="79"/>
      <c r="KZ10" s="79"/>
      <c r="LA10" s="79"/>
      <c r="LB10" s="79"/>
      <c r="LC10" s="79"/>
      <c r="LD10" s="79"/>
      <c r="LE10" s="79"/>
      <c r="LF10" s="79"/>
      <c r="LG10" s="79"/>
      <c r="LH10" s="79"/>
      <c r="LI10" s="79"/>
      <c r="LJ10" s="79"/>
      <c r="LK10" s="79"/>
      <c r="LL10" s="79"/>
      <c r="LM10" s="79"/>
      <c r="LN10" s="79"/>
      <c r="LO10" s="79"/>
      <c r="LP10" s="79"/>
      <c r="LQ10" s="79"/>
      <c r="LR10" s="79"/>
      <c r="LS10" s="79"/>
      <c r="LT10" s="79"/>
      <c r="LU10" s="79"/>
      <c r="LV10" s="79"/>
      <c r="LW10" s="79"/>
      <c r="LX10" s="79"/>
      <c r="LY10" s="79"/>
      <c r="LZ10" s="79"/>
      <c r="MA10" s="79"/>
      <c r="MB10" s="79"/>
      <c r="MC10" s="79"/>
      <c r="MD10" s="79"/>
      <c r="ME10" s="79"/>
      <c r="MF10" s="79"/>
      <c r="MG10" s="79"/>
      <c r="MH10" s="79"/>
      <c r="MI10" s="79"/>
      <c r="MJ10" s="79"/>
      <c r="MK10" s="79"/>
      <c r="ML10" s="79"/>
      <c r="MM10" s="79"/>
      <c r="MN10" s="79"/>
      <c r="MO10" s="79"/>
      <c r="MP10" s="79"/>
      <c r="MQ10" s="79"/>
      <c r="MR10" s="79"/>
      <c r="MS10" s="79"/>
      <c r="MT10" s="79"/>
      <c r="MU10" s="79"/>
      <c r="MV10" s="79"/>
      <c r="MW10" s="79"/>
      <c r="MX10" s="79"/>
      <c r="MY10" s="79"/>
      <c r="MZ10" s="79"/>
      <c r="NA10" s="79"/>
      <c r="NB10" s="79"/>
      <c r="NC10" s="79"/>
      <c r="ND10" s="79"/>
      <c r="NE10" s="79"/>
      <c r="NF10" s="79"/>
      <c r="NG10" s="79"/>
      <c r="NH10" s="79"/>
      <c r="NI10" s="79"/>
      <c r="NJ10" s="79"/>
      <c r="NK10" s="79"/>
      <c r="NL10" s="79"/>
      <c r="NM10" s="79"/>
      <c r="NN10" s="79"/>
      <c r="NO10" s="79"/>
      <c r="NP10" s="79"/>
      <c r="NQ10" s="79"/>
      <c r="NR10" s="79"/>
      <c r="NS10" s="79"/>
      <c r="NT10" s="79"/>
      <c r="NU10" s="79"/>
      <c r="NV10" s="79"/>
      <c r="NW10" s="79"/>
      <c r="NX10" s="79"/>
      <c r="NY10" s="79"/>
      <c r="NZ10" s="79"/>
      <c r="OA10" s="79"/>
      <c r="OB10" s="79"/>
      <c r="OC10" s="79"/>
      <c r="OD10" s="79"/>
      <c r="OE10" s="79"/>
      <c r="OF10" s="79"/>
      <c r="OG10" s="79"/>
      <c r="OH10" s="79"/>
      <c r="OI10" s="79"/>
      <c r="OJ10" s="79"/>
      <c r="OK10" s="79"/>
      <c r="OL10" s="79"/>
      <c r="OM10" s="79"/>
      <c r="ON10" s="79"/>
      <c r="OO10" s="79"/>
      <c r="OP10" s="79"/>
      <c r="OQ10" s="79"/>
      <c r="OR10" s="79"/>
      <c r="OS10" s="79"/>
      <c r="OT10" s="79"/>
      <c r="OU10" s="79"/>
      <c r="OV10" s="79"/>
      <c r="OW10" s="79"/>
      <c r="OX10" s="79"/>
      <c r="OY10" s="79"/>
      <c r="OZ10" s="79"/>
      <c r="PA10" s="79"/>
      <c r="PB10" s="79"/>
      <c r="PC10" s="79"/>
      <c r="PD10" s="79"/>
      <c r="PE10" s="79"/>
      <c r="PF10" s="79"/>
      <c r="PG10" s="79"/>
      <c r="PH10" s="79"/>
      <c r="PI10" s="79"/>
      <c r="PJ10" s="79"/>
      <c r="PK10" s="79"/>
      <c r="PL10" s="79"/>
      <c r="PM10" s="79"/>
      <c r="PN10" s="79"/>
      <c r="PO10" s="79"/>
      <c r="PP10" s="79"/>
      <c r="PQ10" s="79"/>
      <c r="PR10" s="79"/>
      <c r="PS10" s="79"/>
      <c r="PT10" s="79"/>
      <c r="PU10" s="79"/>
      <c r="PV10" s="79"/>
      <c r="PW10" s="79"/>
      <c r="PX10" s="79"/>
      <c r="PY10" s="79"/>
      <c r="PZ10" s="79"/>
      <c r="QA10" s="79"/>
      <c r="QB10" s="79"/>
      <c r="QC10" s="79"/>
      <c r="QD10" s="79"/>
      <c r="QE10" s="79"/>
      <c r="QF10" s="79"/>
      <c r="QG10" s="79"/>
      <c r="QH10" s="79"/>
      <c r="QI10" s="79"/>
      <c r="QJ10" s="79"/>
      <c r="QK10" s="79"/>
      <c r="QL10" s="79"/>
      <c r="QM10" s="79"/>
      <c r="QN10" s="79"/>
      <c r="QO10" s="79"/>
      <c r="QP10" s="79"/>
      <c r="QQ10" s="79"/>
      <c r="QR10" s="79"/>
      <c r="QS10" s="79"/>
      <c r="QT10" s="79"/>
      <c r="QU10" s="79"/>
      <c r="QV10" s="79"/>
      <c r="QW10" s="79"/>
      <c r="QX10" s="79"/>
      <c r="QY10" s="79"/>
      <c r="QZ10" s="79"/>
      <c r="RA10" s="79"/>
      <c r="RB10" s="79"/>
      <c r="RC10" s="79"/>
      <c r="RD10" s="79"/>
      <c r="RE10" s="79"/>
      <c r="RF10" s="79"/>
      <c r="RG10" s="79"/>
      <c r="RH10" s="79"/>
      <c r="RI10" s="79"/>
      <c r="RJ10" s="79"/>
      <c r="RK10" s="79"/>
      <c r="RL10" s="79"/>
      <c r="RM10" s="79"/>
      <c r="RN10" s="79"/>
      <c r="RO10" s="79"/>
      <c r="RP10" s="79"/>
      <c r="RQ10" s="79"/>
      <c r="RR10" s="79"/>
      <c r="RS10" s="79"/>
      <c r="RT10" s="79"/>
      <c r="RU10" s="79"/>
      <c r="RV10" s="79"/>
      <c r="RW10" s="79"/>
      <c r="RX10" s="79"/>
      <c r="RY10" s="79"/>
      <c r="RZ10" s="79"/>
      <c r="SA10" s="79"/>
      <c r="SB10" s="79"/>
      <c r="SC10" s="79"/>
      <c r="SD10" s="79"/>
      <c r="SE10" s="79"/>
      <c r="SF10" s="79"/>
      <c r="SG10" s="79"/>
      <c r="SH10" s="79"/>
      <c r="SI10" s="79"/>
      <c r="SJ10" s="79"/>
      <c r="SK10" s="79"/>
      <c r="SL10" s="79"/>
      <c r="SM10" s="79"/>
      <c r="SN10" s="79"/>
      <c r="SO10" s="79"/>
      <c r="SP10" s="79"/>
      <c r="SQ10" s="79"/>
      <c r="SR10" s="79"/>
      <c r="SS10" s="79"/>
      <c r="ST10" s="79"/>
      <c r="SU10" s="79"/>
      <c r="SV10" s="79"/>
      <c r="SW10" s="79"/>
      <c r="SX10" s="79"/>
      <c r="SY10" s="79"/>
      <c r="SZ10" s="79"/>
      <c r="TA10" s="79"/>
      <c r="TB10" s="79"/>
      <c r="TC10" s="79"/>
      <c r="TD10" s="79"/>
      <c r="TE10" s="79"/>
      <c r="TF10" s="79"/>
      <c r="TG10" s="79"/>
      <c r="TH10" s="79"/>
      <c r="TI10" s="79"/>
      <c r="TJ10" s="79"/>
      <c r="TK10" s="79"/>
      <c r="TL10" s="79"/>
      <c r="TM10" s="79"/>
      <c r="TN10" s="79"/>
      <c r="TO10" s="79"/>
      <c r="TP10" s="79"/>
      <c r="TQ10" s="79"/>
      <c r="TR10" s="79"/>
      <c r="TS10" s="79"/>
      <c r="TT10" s="79"/>
      <c r="TU10" s="79"/>
      <c r="TV10" s="79"/>
      <c r="TW10" s="79"/>
      <c r="TX10" s="79"/>
      <c r="TY10" s="79"/>
      <c r="TZ10" s="79"/>
      <c r="UA10" s="79"/>
      <c r="UB10" s="79"/>
      <c r="UC10" s="79"/>
      <c r="UD10" s="79"/>
      <c r="UE10" s="79"/>
      <c r="UF10" s="79"/>
      <c r="UG10" s="79"/>
      <c r="UH10" s="79"/>
      <c r="UI10" s="79"/>
      <c r="UJ10" s="79"/>
      <c r="UK10" s="79"/>
      <c r="UL10" s="79"/>
      <c r="UM10" s="79"/>
      <c r="UN10" s="79"/>
      <c r="UO10" s="79"/>
      <c r="UP10" s="79"/>
      <c r="UQ10" s="79"/>
      <c r="UR10" s="79"/>
      <c r="US10" s="79"/>
      <c r="UT10" s="79"/>
      <c r="UU10" s="79"/>
      <c r="UV10" s="79"/>
      <c r="UW10" s="79"/>
      <c r="UX10" s="79"/>
      <c r="UY10" s="79"/>
      <c r="UZ10" s="79"/>
      <c r="VA10" s="79"/>
      <c r="VB10" s="79"/>
      <c r="VC10" s="79"/>
      <c r="VD10" s="79"/>
      <c r="VE10" s="79"/>
      <c r="VF10" s="79"/>
      <c r="VG10" s="79"/>
      <c r="VH10" s="79"/>
      <c r="VI10" s="79"/>
      <c r="VJ10" s="79"/>
      <c r="VK10" s="79"/>
      <c r="VL10" s="79"/>
      <c r="VM10" s="79"/>
      <c r="VN10" s="79"/>
      <c r="VO10" s="79"/>
      <c r="VP10" s="79"/>
      <c r="VQ10" s="79"/>
      <c r="VR10" s="79"/>
      <c r="VS10" s="79"/>
      <c r="VT10" s="79"/>
      <c r="VU10" s="79"/>
      <c r="VV10" s="79"/>
      <c r="VW10" s="79"/>
      <c r="VX10" s="79"/>
      <c r="VY10" s="79"/>
      <c r="VZ10" s="79"/>
      <c r="WA10" s="79"/>
      <c r="WB10" s="79"/>
      <c r="WC10" s="79"/>
      <c r="WD10" s="79"/>
      <c r="WE10" s="79"/>
      <c r="WF10" s="79"/>
      <c r="WG10" s="79"/>
      <c r="WH10" s="79"/>
      <c r="WI10" s="79"/>
      <c r="WJ10" s="79"/>
      <c r="WK10" s="79"/>
      <c r="WL10" s="79"/>
      <c r="WM10" s="79"/>
      <c r="WN10" s="79"/>
      <c r="WO10" s="79"/>
      <c r="WP10" s="79"/>
      <c r="WQ10" s="79"/>
      <c r="WR10" s="79"/>
      <c r="WS10" s="79"/>
      <c r="WT10" s="79"/>
      <c r="WU10" s="79"/>
      <c r="WV10" s="79"/>
      <c r="WW10" s="79"/>
      <c r="WX10" s="79"/>
      <c r="WY10" s="79"/>
      <c r="WZ10" s="79"/>
      <c r="XA10" s="79"/>
      <c r="XB10" s="79"/>
      <c r="XC10" s="79"/>
      <c r="XD10" s="79"/>
      <c r="XE10" s="79"/>
      <c r="XF10" s="79"/>
      <c r="XG10" s="79"/>
      <c r="XH10" s="79"/>
      <c r="XI10" s="79"/>
      <c r="XJ10" s="79"/>
      <c r="XK10" s="79"/>
      <c r="XL10" s="79"/>
      <c r="XM10" s="79"/>
      <c r="XN10" s="79"/>
      <c r="XO10" s="79"/>
      <c r="XP10" s="79"/>
      <c r="XQ10" s="79"/>
      <c r="XR10" s="79"/>
      <c r="XS10" s="79"/>
      <c r="XT10" s="79"/>
      <c r="XU10" s="79"/>
      <c r="XV10" s="79"/>
      <c r="XW10" s="79"/>
      <c r="XX10" s="79"/>
      <c r="XY10" s="79"/>
      <c r="XZ10" s="79"/>
      <c r="YA10" s="79"/>
      <c r="YB10" s="79"/>
      <c r="YC10" s="79"/>
      <c r="YD10" s="79"/>
      <c r="YE10" s="79"/>
      <c r="YF10" s="79"/>
      <c r="YG10" s="79"/>
      <c r="YH10" s="79"/>
      <c r="YI10" s="79"/>
      <c r="YJ10" s="79"/>
      <c r="YK10" s="79"/>
      <c r="YL10" s="79"/>
      <c r="YM10" s="79"/>
      <c r="YN10" s="79"/>
      <c r="YO10" s="79"/>
      <c r="YP10" s="79"/>
      <c r="YQ10" s="79"/>
      <c r="YR10" s="79"/>
      <c r="YS10" s="79"/>
      <c r="YT10" s="79"/>
      <c r="YU10" s="79"/>
      <c r="YV10" s="79"/>
      <c r="YW10" s="79"/>
      <c r="YX10" s="79"/>
      <c r="YY10" s="79"/>
      <c r="YZ10" s="79"/>
      <c r="ZA10" s="79"/>
      <c r="ZB10" s="79"/>
      <c r="ZC10" s="79"/>
      <c r="ZD10" s="79"/>
      <c r="ZE10" s="79"/>
      <c r="ZF10" s="79"/>
      <c r="ZG10" s="79"/>
      <c r="ZH10" s="79"/>
      <c r="ZI10" s="79"/>
      <c r="ZJ10" s="79"/>
      <c r="ZK10" s="79"/>
      <c r="ZL10" s="79"/>
      <c r="ZM10" s="79"/>
      <c r="ZN10" s="79"/>
      <c r="ZO10" s="79"/>
      <c r="ZP10" s="79"/>
      <c r="ZQ10" s="79"/>
      <c r="ZR10" s="79"/>
      <c r="ZS10" s="79"/>
      <c r="ZT10" s="79"/>
      <c r="ZU10" s="79"/>
      <c r="ZV10" s="79"/>
      <c r="ZW10" s="79"/>
      <c r="ZX10" s="79"/>
      <c r="ZY10" s="79"/>
      <c r="ZZ10" s="79"/>
      <c r="AAA10" s="79"/>
      <c r="AAB10" s="79"/>
      <c r="AAC10" s="79"/>
      <c r="AAD10" s="79"/>
      <c r="AAE10" s="79"/>
      <c r="AAF10" s="79"/>
      <c r="AAG10" s="79"/>
      <c r="AAH10" s="79"/>
      <c r="AAI10" s="79"/>
      <c r="AAJ10" s="79"/>
      <c r="AAK10" s="79"/>
      <c r="AAL10" s="79"/>
      <c r="AAM10" s="79"/>
      <c r="AAN10" s="79"/>
      <c r="AAO10" s="79"/>
      <c r="AAP10" s="79"/>
      <c r="AAQ10" s="79"/>
      <c r="AAR10" s="79"/>
      <c r="AAS10" s="79"/>
      <c r="AAT10" s="79"/>
      <c r="AAU10" s="79"/>
      <c r="AAV10" s="79"/>
      <c r="AAW10" s="79"/>
      <c r="AAX10" s="79"/>
      <c r="AAY10" s="79"/>
      <c r="AAZ10" s="79"/>
      <c r="ABA10" s="79"/>
      <c r="ABB10" s="79"/>
      <c r="ABC10" s="79"/>
      <c r="ABD10" s="79"/>
      <c r="ABE10" s="79"/>
      <c r="ABF10" s="79"/>
      <c r="ABG10" s="79"/>
      <c r="ABH10" s="79"/>
      <c r="ABI10" s="79"/>
      <c r="ABJ10" s="79"/>
      <c r="ABK10" s="79"/>
      <c r="ABL10" s="79"/>
      <c r="ABM10" s="79"/>
      <c r="ABN10" s="79"/>
      <c r="ABO10" s="79"/>
      <c r="ABP10" s="79"/>
      <c r="ABQ10" s="79"/>
      <c r="ABR10" s="79"/>
      <c r="ABS10" s="79"/>
      <c r="ABT10" s="79"/>
      <c r="ABU10" s="79"/>
      <c r="ABV10" s="79"/>
      <c r="ABW10" s="79"/>
      <c r="ABX10" s="79"/>
      <c r="ABY10" s="79"/>
      <c r="ABZ10" s="79"/>
      <c r="ACA10" s="79"/>
      <c r="ACB10" s="79"/>
      <c r="ACC10" s="79"/>
      <c r="ACD10" s="79"/>
      <c r="ACE10" s="79"/>
      <c r="ACF10" s="79"/>
      <c r="ACG10" s="79"/>
      <c r="ACH10" s="79"/>
      <c r="ACI10" s="79"/>
      <c r="ACJ10" s="79"/>
      <c r="ACK10" s="79"/>
      <c r="ACL10" s="79"/>
      <c r="ACM10" s="79"/>
      <c r="ACN10" s="79"/>
      <c r="ACO10" s="79"/>
      <c r="ACP10" s="79"/>
      <c r="ACQ10" s="79"/>
      <c r="ACR10" s="79"/>
      <c r="ACS10" s="79"/>
      <c r="ACT10" s="79"/>
      <c r="ACU10" s="79"/>
      <c r="ACV10" s="79"/>
      <c r="ACW10" s="79"/>
      <c r="ACX10" s="79"/>
      <c r="ACY10" s="79"/>
      <c r="ACZ10" s="79"/>
      <c r="ADA10" s="79"/>
      <c r="ADB10" s="79"/>
      <c r="ADC10" s="79"/>
      <c r="ADD10" s="79"/>
      <c r="ADE10" s="79"/>
      <c r="ADF10" s="79"/>
      <c r="ADG10" s="79"/>
      <c r="ADH10" s="79"/>
      <c r="ADI10" s="79"/>
      <c r="ADJ10" s="79"/>
      <c r="ADK10" s="79"/>
      <c r="ADL10" s="79"/>
      <c r="ADM10" s="79"/>
      <c r="ADN10" s="79"/>
      <c r="ADO10" s="79"/>
      <c r="ADP10" s="79"/>
      <c r="ADQ10" s="79"/>
      <c r="ADR10" s="79"/>
      <c r="ADS10" s="79"/>
      <c r="ADT10" s="79"/>
      <c r="ADU10" s="79"/>
      <c r="ADV10" s="79"/>
      <c r="ADW10" s="79"/>
      <c r="ADX10" s="79"/>
      <c r="ADY10" s="79"/>
      <c r="ADZ10" s="79"/>
      <c r="AEA10" s="79"/>
      <c r="AEB10" s="79"/>
      <c r="AEC10" s="79"/>
      <c r="AED10" s="79"/>
      <c r="AEE10" s="79"/>
      <c r="AEF10" s="79"/>
      <c r="AEG10" s="79"/>
      <c r="AEH10" s="79"/>
      <c r="AEI10" s="79"/>
      <c r="AEJ10" s="79"/>
      <c r="AEK10" s="79"/>
      <c r="AEL10" s="79"/>
      <c r="AEM10" s="79"/>
      <c r="AEN10" s="79"/>
      <c r="AEO10" s="79"/>
      <c r="AEP10" s="79"/>
      <c r="AEQ10" s="79"/>
      <c r="AER10" s="79"/>
      <c r="AES10" s="79"/>
      <c r="AET10" s="79"/>
      <c r="AEU10" s="79"/>
      <c r="AEV10" s="79"/>
      <c r="AEW10" s="79"/>
      <c r="AEX10" s="79"/>
      <c r="AEY10" s="79"/>
      <c r="AEZ10" s="79"/>
      <c r="AFA10" s="79"/>
      <c r="AFB10" s="79"/>
      <c r="AFC10" s="79"/>
      <c r="AFD10" s="79"/>
      <c r="AFE10" s="79"/>
      <c r="AFF10" s="79"/>
      <c r="AFG10" s="79"/>
      <c r="AFH10" s="79"/>
      <c r="AFI10" s="79"/>
      <c r="AFJ10" s="79"/>
      <c r="AFK10" s="79"/>
      <c r="AFL10" s="79"/>
      <c r="AFM10" s="79"/>
      <c r="AFN10" s="79"/>
      <c r="AFO10" s="79"/>
      <c r="AFP10" s="79"/>
      <c r="AFQ10" s="79"/>
      <c r="AFR10" s="79"/>
      <c r="AFS10" s="79"/>
      <c r="AFT10" s="79"/>
      <c r="AFU10" s="79"/>
      <c r="AFV10" s="79"/>
      <c r="AFW10" s="79"/>
      <c r="AFX10" s="79"/>
      <c r="AFY10" s="79"/>
      <c r="AFZ10" s="79"/>
      <c r="AGA10" s="79"/>
      <c r="AGB10" s="79"/>
      <c r="AGC10" s="79"/>
      <c r="AGD10" s="79"/>
      <c r="AGE10" s="79"/>
      <c r="AGF10" s="79"/>
      <c r="AGG10" s="79"/>
      <c r="AGH10" s="79"/>
      <c r="AGI10" s="79"/>
      <c r="AGJ10" s="79"/>
      <c r="AGK10" s="79"/>
      <c r="AGL10" s="79"/>
      <c r="AGM10" s="79"/>
      <c r="AGN10" s="79"/>
      <c r="AGO10" s="79"/>
      <c r="AGP10" s="79"/>
      <c r="AGQ10" s="79"/>
      <c r="AGR10" s="79"/>
      <c r="AGS10" s="79"/>
      <c r="AGT10" s="79"/>
      <c r="AGU10" s="79"/>
      <c r="AGV10" s="79"/>
      <c r="AGW10" s="79"/>
      <c r="AGX10" s="79"/>
      <c r="AGY10" s="79"/>
      <c r="AGZ10" s="79"/>
      <c r="AHA10" s="79"/>
      <c r="AHB10" s="79"/>
    </row>
    <row r="11" spans="1:908" s="77" customFormat="1" ht="15" customHeight="1">
      <c r="A11" s="126">
        <v>10</v>
      </c>
      <c r="B11" s="65">
        <v>56</v>
      </c>
      <c r="C11" s="165" t="s">
        <v>50</v>
      </c>
      <c r="D11" s="42">
        <v>2</v>
      </c>
      <c r="E11" s="165" t="s">
        <v>60</v>
      </c>
      <c r="F11" s="42">
        <v>12</v>
      </c>
      <c r="G11" s="42">
        <v>1</v>
      </c>
      <c r="H11" s="42">
        <v>4</v>
      </c>
      <c r="I11" s="42">
        <v>160</v>
      </c>
      <c r="J11" s="42">
        <v>160</v>
      </c>
      <c r="K11" s="141">
        <v>-0.5</v>
      </c>
      <c r="L11" s="141">
        <v>-0.86602540378443804</v>
      </c>
      <c r="M11" s="141">
        <v>1</v>
      </c>
      <c r="N11" s="141">
        <v>0</v>
      </c>
      <c r="O11" s="141">
        <v>1</v>
      </c>
      <c r="P11" s="141">
        <v>0</v>
      </c>
      <c r="Q11" s="37" t="s">
        <v>20</v>
      </c>
      <c r="R11" s="37" t="s">
        <v>13</v>
      </c>
      <c r="S11" s="37" t="s">
        <v>14</v>
      </c>
      <c r="T11" s="47">
        <v>100</v>
      </c>
      <c r="U11" s="48">
        <v>3</v>
      </c>
      <c r="V11" s="23">
        <v>2.6879464285714287</v>
      </c>
      <c r="W11" s="100">
        <v>1580</v>
      </c>
      <c r="X11" s="99">
        <f t="shared" si="6"/>
        <v>3.1986570869544226</v>
      </c>
      <c r="Y11" s="103">
        <v>85.105110532255097</v>
      </c>
      <c r="Z11" s="104">
        <f t="shared" si="4"/>
        <v>1.9299556401000668</v>
      </c>
      <c r="AA11" s="107">
        <f t="shared" si="7"/>
        <v>1.2687014468543558</v>
      </c>
      <c r="AB11" s="78">
        <v>0.99299999999999999</v>
      </c>
      <c r="AC11" s="76">
        <v>224</v>
      </c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  <c r="BY11" s="79"/>
      <c r="BZ11" s="79"/>
      <c r="CA11" s="79"/>
      <c r="CB11" s="79"/>
      <c r="CC11" s="79"/>
      <c r="CD11" s="79"/>
      <c r="CE11" s="79"/>
      <c r="CF11" s="79"/>
      <c r="CG11" s="79"/>
      <c r="CH11" s="79"/>
      <c r="CI11" s="79"/>
      <c r="CJ11" s="79"/>
      <c r="CK11" s="79"/>
      <c r="CL11" s="79"/>
      <c r="CM11" s="79"/>
      <c r="CN11" s="79"/>
      <c r="CO11" s="79"/>
      <c r="CP11" s="79"/>
      <c r="CQ11" s="79"/>
      <c r="CR11" s="79"/>
      <c r="CS11" s="79"/>
      <c r="CT11" s="79"/>
      <c r="CU11" s="79"/>
      <c r="CV11" s="79"/>
      <c r="CW11" s="79"/>
      <c r="CX11" s="79"/>
      <c r="CY11" s="79"/>
      <c r="CZ11" s="79"/>
      <c r="DA11" s="79"/>
      <c r="DB11" s="79"/>
      <c r="DC11" s="79"/>
      <c r="DD11" s="79"/>
      <c r="DE11" s="79"/>
      <c r="DF11" s="79"/>
      <c r="DG11" s="79"/>
      <c r="DH11" s="79"/>
      <c r="DI11" s="79"/>
      <c r="DJ11" s="79"/>
      <c r="DK11" s="79"/>
      <c r="DL11" s="79"/>
      <c r="DM11" s="79"/>
      <c r="DN11" s="79"/>
      <c r="DO11" s="79"/>
      <c r="DP11" s="79"/>
      <c r="DQ11" s="79"/>
      <c r="DR11" s="79"/>
      <c r="DS11" s="79"/>
      <c r="DT11" s="79"/>
      <c r="DU11" s="79"/>
      <c r="DV11" s="79"/>
      <c r="DW11" s="79"/>
      <c r="DX11" s="79"/>
      <c r="DY11" s="79"/>
      <c r="DZ11" s="79"/>
      <c r="EA11" s="79"/>
      <c r="EB11" s="79"/>
      <c r="EC11" s="79"/>
      <c r="ED11" s="79"/>
      <c r="EE11" s="79"/>
      <c r="EF11" s="79"/>
      <c r="EG11" s="79"/>
      <c r="EH11" s="79"/>
      <c r="EI11" s="79"/>
      <c r="EJ11" s="79"/>
      <c r="EK11" s="79"/>
      <c r="EL11" s="79"/>
      <c r="EM11" s="79"/>
      <c r="EN11" s="79"/>
      <c r="EO11" s="79"/>
      <c r="EP11" s="79"/>
      <c r="EQ11" s="79"/>
      <c r="ER11" s="79"/>
      <c r="ES11" s="79"/>
      <c r="ET11" s="79"/>
      <c r="EU11" s="79"/>
      <c r="EV11" s="79"/>
      <c r="EW11" s="79"/>
      <c r="EX11" s="79"/>
      <c r="EY11" s="79"/>
      <c r="EZ11" s="79"/>
      <c r="FA11" s="79"/>
      <c r="FB11" s="79"/>
      <c r="FC11" s="79"/>
      <c r="FD11" s="79"/>
      <c r="FE11" s="79"/>
      <c r="FF11" s="79"/>
      <c r="FG11" s="79"/>
      <c r="FH11" s="79"/>
      <c r="FI11" s="79"/>
      <c r="FJ11" s="79"/>
      <c r="FK11" s="79"/>
      <c r="FL11" s="79"/>
      <c r="FM11" s="79"/>
      <c r="FN11" s="79"/>
      <c r="FO11" s="79"/>
      <c r="FP11" s="79"/>
      <c r="FQ11" s="79"/>
      <c r="FR11" s="79"/>
      <c r="FS11" s="79"/>
      <c r="FT11" s="79"/>
      <c r="FU11" s="79"/>
      <c r="FV11" s="79"/>
      <c r="FW11" s="79"/>
      <c r="FX11" s="79"/>
      <c r="FY11" s="79"/>
      <c r="FZ11" s="79"/>
      <c r="GA11" s="79"/>
      <c r="GB11" s="79"/>
      <c r="GC11" s="79"/>
      <c r="GD11" s="79"/>
      <c r="GE11" s="79"/>
      <c r="GF11" s="79"/>
      <c r="GG11" s="79"/>
      <c r="GH11" s="79"/>
      <c r="GI11" s="79"/>
      <c r="GJ11" s="79"/>
      <c r="GK11" s="79"/>
      <c r="GL11" s="79"/>
      <c r="GM11" s="79"/>
      <c r="GN11" s="79"/>
      <c r="GO11" s="79"/>
      <c r="GP11" s="79"/>
      <c r="GQ11" s="79"/>
      <c r="GR11" s="79"/>
      <c r="GS11" s="79"/>
      <c r="GT11" s="79"/>
      <c r="GU11" s="79"/>
      <c r="GV11" s="79"/>
      <c r="GW11" s="79"/>
      <c r="GX11" s="79"/>
      <c r="GY11" s="79"/>
      <c r="GZ11" s="79"/>
      <c r="HA11" s="79"/>
      <c r="HB11" s="79"/>
      <c r="HC11" s="79"/>
      <c r="HD11" s="79"/>
      <c r="HE11" s="79"/>
      <c r="HF11" s="79"/>
      <c r="HG11" s="79"/>
      <c r="HH11" s="79"/>
      <c r="HI11" s="79"/>
      <c r="HJ11" s="79"/>
      <c r="HK11" s="79"/>
      <c r="HL11" s="79"/>
      <c r="HM11" s="79"/>
      <c r="HN11" s="79"/>
      <c r="HO11" s="79"/>
      <c r="HP11" s="79"/>
      <c r="HQ11" s="79"/>
      <c r="HR11" s="79"/>
      <c r="HS11" s="79"/>
      <c r="HT11" s="79"/>
      <c r="HU11" s="79"/>
      <c r="HV11" s="79"/>
      <c r="HW11" s="79"/>
      <c r="HX11" s="79"/>
      <c r="HY11" s="79"/>
      <c r="HZ11" s="79"/>
      <c r="IA11" s="79"/>
      <c r="IB11" s="79"/>
      <c r="IC11" s="79"/>
      <c r="ID11" s="79"/>
      <c r="IE11" s="79"/>
      <c r="IF11" s="79"/>
      <c r="IG11" s="79"/>
      <c r="IH11" s="79"/>
      <c r="II11" s="79"/>
      <c r="IJ11" s="79"/>
      <c r="IK11" s="79"/>
      <c r="IL11" s="79"/>
      <c r="IM11" s="79"/>
      <c r="IN11" s="79"/>
      <c r="IO11" s="79"/>
      <c r="IP11" s="79"/>
      <c r="IQ11" s="79"/>
      <c r="IR11" s="79"/>
      <c r="IS11" s="79"/>
      <c r="IT11" s="79"/>
      <c r="IU11" s="79"/>
      <c r="IV11" s="79"/>
      <c r="IW11" s="79"/>
      <c r="IX11" s="79"/>
      <c r="IY11" s="79"/>
      <c r="IZ11" s="79"/>
      <c r="JA11" s="79"/>
      <c r="JB11" s="79"/>
      <c r="JC11" s="79"/>
      <c r="JD11" s="79"/>
      <c r="JE11" s="79"/>
      <c r="JF11" s="79"/>
      <c r="JG11" s="79"/>
      <c r="JH11" s="79"/>
      <c r="JI11" s="79"/>
      <c r="JJ11" s="79"/>
      <c r="JK11" s="79"/>
      <c r="JL11" s="79"/>
      <c r="JM11" s="79"/>
      <c r="JN11" s="79"/>
      <c r="JO11" s="79"/>
      <c r="JP11" s="79"/>
      <c r="JQ11" s="79"/>
      <c r="JR11" s="79"/>
      <c r="JS11" s="79"/>
      <c r="JT11" s="79"/>
      <c r="JU11" s="79"/>
      <c r="JV11" s="79"/>
      <c r="JW11" s="79"/>
      <c r="JX11" s="79"/>
      <c r="JY11" s="79"/>
      <c r="JZ11" s="79"/>
      <c r="KA11" s="79"/>
      <c r="KB11" s="79"/>
      <c r="KC11" s="79"/>
      <c r="KD11" s="79"/>
      <c r="KE11" s="79"/>
      <c r="KF11" s="79"/>
      <c r="KG11" s="79"/>
      <c r="KH11" s="79"/>
      <c r="KI11" s="79"/>
      <c r="KJ11" s="79"/>
      <c r="KK11" s="79"/>
      <c r="KL11" s="79"/>
      <c r="KM11" s="79"/>
      <c r="KN11" s="79"/>
      <c r="KO11" s="79"/>
      <c r="KP11" s="79"/>
      <c r="KQ11" s="79"/>
      <c r="KR11" s="79"/>
      <c r="KS11" s="79"/>
      <c r="KT11" s="79"/>
      <c r="KU11" s="79"/>
      <c r="KV11" s="79"/>
      <c r="KW11" s="79"/>
      <c r="KX11" s="79"/>
      <c r="KY11" s="79"/>
      <c r="KZ11" s="79"/>
      <c r="LA11" s="79"/>
      <c r="LB11" s="79"/>
      <c r="LC11" s="79"/>
      <c r="LD11" s="79"/>
      <c r="LE11" s="79"/>
      <c r="LF11" s="79"/>
      <c r="LG11" s="79"/>
      <c r="LH11" s="79"/>
      <c r="LI11" s="79"/>
      <c r="LJ11" s="79"/>
      <c r="LK11" s="79"/>
      <c r="LL11" s="79"/>
      <c r="LM11" s="79"/>
      <c r="LN11" s="79"/>
      <c r="LO11" s="79"/>
      <c r="LP11" s="79"/>
      <c r="LQ11" s="79"/>
      <c r="LR11" s="79"/>
      <c r="LS11" s="79"/>
      <c r="LT11" s="79"/>
      <c r="LU11" s="79"/>
      <c r="LV11" s="79"/>
      <c r="LW11" s="79"/>
      <c r="LX11" s="79"/>
      <c r="LY11" s="79"/>
      <c r="LZ11" s="79"/>
      <c r="MA11" s="79"/>
      <c r="MB11" s="79"/>
      <c r="MC11" s="79"/>
      <c r="MD11" s="79"/>
      <c r="ME11" s="79"/>
      <c r="MF11" s="79"/>
      <c r="MG11" s="79"/>
      <c r="MH11" s="79"/>
      <c r="MI11" s="79"/>
      <c r="MJ11" s="79"/>
      <c r="MK11" s="79"/>
      <c r="ML11" s="79"/>
      <c r="MM11" s="79"/>
      <c r="MN11" s="79"/>
      <c r="MO11" s="79"/>
      <c r="MP11" s="79"/>
      <c r="MQ11" s="79"/>
      <c r="MR11" s="79"/>
      <c r="MS11" s="79"/>
      <c r="MT11" s="79"/>
      <c r="MU11" s="79"/>
      <c r="MV11" s="79"/>
      <c r="MW11" s="79"/>
      <c r="MX11" s="79"/>
      <c r="MY11" s="79"/>
      <c r="MZ11" s="79"/>
      <c r="NA11" s="79"/>
      <c r="NB11" s="79"/>
      <c r="NC11" s="79"/>
      <c r="ND11" s="79"/>
      <c r="NE11" s="79"/>
      <c r="NF11" s="79"/>
      <c r="NG11" s="79"/>
      <c r="NH11" s="79"/>
      <c r="NI11" s="79"/>
      <c r="NJ11" s="79"/>
      <c r="NK11" s="79"/>
      <c r="NL11" s="79"/>
      <c r="NM11" s="79"/>
      <c r="NN11" s="79"/>
      <c r="NO11" s="79"/>
      <c r="NP11" s="79"/>
      <c r="NQ11" s="79"/>
      <c r="NR11" s="79"/>
      <c r="NS11" s="79"/>
      <c r="NT11" s="79"/>
      <c r="NU11" s="79"/>
      <c r="NV11" s="79"/>
      <c r="NW11" s="79"/>
      <c r="NX11" s="79"/>
      <c r="NY11" s="79"/>
      <c r="NZ11" s="79"/>
      <c r="OA11" s="79"/>
      <c r="OB11" s="79"/>
      <c r="OC11" s="79"/>
      <c r="OD11" s="79"/>
      <c r="OE11" s="79"/>
      <c r="OF11" s="79"/>
      <c r="OG11" s="79"/>
      <c r="OH11" s="79"/>
      <c r="OI11" s="79"/>
      <c r="OJ11" s="79"/>
      <c r="OK11" s="79"/>
      <c r="OL11" s="79"/>
      <c r="OM11" s="79"/>
      <c r="ON11" s="79"/>
      <c r="OO11" s="79"/>
      <c r="OP11" s="79"/>
      <c r="OQ11" s="79"/>
      <c r="OR11" s="79"/>
      <c r="OS11" s="79"/>
      <c r="OT11" s="79"/>
      <c r="OU11" s="79"/>
      <c r="OV11" s="79"/>
      <c r="OW11" s="79"/>
      <c r="OX11" s="79"/>
      <c r="OY11" s="79"/>
      <c r="OZ11" s="79"/>
      <c r="PA11" s="79"/>
      <c r="PB11" s="79"/>
      <c r="PC11" s="79"/>
      <c r="PD11" s="79"/>
      <c r="PE11" s="79"/>
      <c r="PF11" s="79"/>
      <c r="PG11" s="79"/>
      <c r="PH11" s="79"/>
      <c r="PI11" s="79"/>
      <c r="PJ11" s="79"/>
      <c r="PK11" s="79"/>
      <c r="PL11" s="79"/>
      <c r="PM11" s="79"/>
      <c r="PN11" s="79"/>
      <c r="PO11" s="79"/>
      <c r="PP11" s="79"/>
      <c r="PQ11" s="79"/>
      <c r="PR11" s="79"/>
      <c r="PS11" s="79"/>
      <c r="PT11" s="79"/>
      <c r="PU11" s="79"/>
      <c r="PV11" s="79"/>
      <c r="PW11" s="79"/>
      <c r="PX11" s="79"/>
      <c r="PY11" s="79"/>
      <c r="PZ11" s="79"/>
      <c r="QA11" s="79"/>
      <c r="QB11" s="79"/>
      <c r="QC11" s="79"/>
      <c r="QD11" s="79"/>
      <c r="QE11" s="79"/>
      <c r="QF11" s="79"/>
      <c r="QG11" s="79"/>
      <c r="QH11" s="79"/>
      <c r="QI11" s="79"/>
      <c r="QJ11" s="79"/>
      <c r="QK11" s="79"/>
      <c r="QL11" s="79"/>
      <c r="QM11" s="79"/>
      <c r="QN11" s="79"/>
      <c r="QO11" s="79"/>
      <c r="QP11" s="79"/>
      <c r="QQ11" s="79"/>
      <c r="QR11" s="79"/>
      <c r="QS11" s="79"/>
      <c r="QT11" s="79"/>
      <c r="QU11" s="79"/>
      <c r="QV11" s="79"/>
      <c r="QW11" s="79"/>
      <c r="QX11" s="79"/>
      <c r="QY11" s="79"/>
      <c r="QZ11" s="79"/>
      <c r="RA11" s="79"/>
      <c r="RB11" s="79"/>
      <c r="RC11" s="79"/>
      <c r="RD11" s="79"/>
      <c r="RE11" s="79"/>
      <c r="RF11" s="79"/>
      <c r="RG11" s="79"/>
      <c r="RH11" s="79"/>
      <c r="RI11" s="79"/>
      <c r="RJ11" s="79"/>
      <c r="RK11" s="79"/>
      <c r="RL11" s="79"/>
      <c r="RM11" s="79"/>
      <c r="RN11" s="79"/>
      <c r="RO11" s="79"/>
      <c r="RP11" s="79"/>
      <c r="RQ11" s="79"/>
      <c r="RR11" s="79"/>
      <c r="RS11" s="79"/>
      <c r="RT11" s="79"/>
      <c r="RU11" s="79"/>
      <c r="RV11" s="79"/>
      <c r="RW11" s="79"/>
      <c r="RX11" s="79"/>
      <c r="RY11" s="79"/>
      <c r="RZ11" s="79"/>
      <c r="SA11" s="79"/>
      <c r="SB11" s="79"/>
      <c r="SC11" s="79"/>
      <c r="SD11" s="79"/>
      <c r="SE11" s="79"/>
      <c r="SF11" s="79"/>
      <c r="SG11" s="79"/>
      <c r="SH11" s="79"/>
      <c r="SI11" s="79"/>
      <c r="SJ11" s="79"/>
      <c r="SK11" s="79"/>
      <c r="SL11" s="79"/>
      <c r="SM11" s="79"/>
      <c r="SN11" s="79"/>
      <c r="SO11" s="79"/>
      <c r="SP11" s="79"/>
      <c r="SQ11" s="79"/>
      <c r="SR11" s="79"/>
      <c r="SS11" s="79"/>
      <c r="ST11" s="79"/>
      <c r="SU11" s="79"/>
      <c r="SV11" s="79"/>
      <c r="SW11" s="79"/>
      <c r="SX11" s="79"/>
      <c r="SY11" s="79"/>
      <c r="SZ11" s="79"/>
      <c r="TA11" s="79"/>
      <c r="TB11" s="79"/>
      <c r="TC11" s="79"/>
      <c r="TD11" s="79"/>
      <c r="TE11" s="79"/>
      <c r="TF11" s="79"/>
      <c r="TG11" s="79"/>
      <c r="TH11" s="79"/>
      <c r="TI11" s="79"/>
      <c r="TJ11" s="79"/>
      <c r="TK11" s="79"/>
      <c r="TL11" s="79"/>
      <c r="TM11" s="79"/>
      <c r="TN11" s="79"/>
      <c r="TO11" s="79"/>
      <c r="TP11" s="79"/>
      <c r="TQ11" s="79"/>
      <c r="TR11" s="79"/>
      <c r="TS11" s="79"/>
      <c r="TT11" s="79"/>
      <c r="TU11" s="79"/>
      <c r="TV11" s="79"/>
      <c r="TW11" s="79"/>
      <c r="TX11" s="79"/>
      <c r="TY11" s="79"/>
      <c r="TZ11" s="79"/>
      <c r="UA11" s="79"/>
      <c r="UB11" s="79"/>
      <c r="UC11" s="79"/>
      <c r="UD11" s="79"/>
      <c r="UE11" s="79"/>
      <c r="UF11" s="79"/>
      <c r="UG11" s="79"/>
      <c r="UH11" s="79"/>
      <c r="UI11" s="79"/>
      <c r="UJ11" s="79"/>
      <c r="UK11" s="79"/>
      <c r="UL11" s="79"/>
      <c r="UM11" s="79"/>
      <c r="UN11" s="79"/>
      <c r="UO11" s="79"/>
      <c r="UP11" s="79"/>
      <c r="UQ11" s="79"/>
      <c r="UR11" s="79"/>
      <c r="US11" s="79"/>
      <c r="UT11" s="79"/>
      <c r="UU11" s="79"/>
      <c r="UV11" s="79"/>
      <c r="UW11" s="79"/>
      <c r="UX11" s="79"/>
      <c r="UY11" s="79"/>
      <c r="UZ11" s="79"/>
      <c r="VA11" s="79"/>
      <c r="VB11" s="79"/>
      <c r="VC11" s="79"/>
      <c r="VD11" s="79"/>
      <c r="VE11" s="79"/>
      <c r="VF11" s="79"/>
      <c r="VG11" s="79"/>
      <c r="VH11" s="79"/>
      <c r="VI11" s="79"/>
      <c r="VJ11" s="79"/>
      <c r="VK11" s="79"/>
      <c r="VL11" s="79"/>
      <c r="VM11" s="79"/>
      <c r="VN11" s="79"/>
      <c r="VO11" s="79"/>
      <c r="VP11" s="79"/>
      <c r="VQ11" s="79"/>
      <c r="VR11" s="79"/>
      <c r="VS11" s="79"/>
      <c r="VT11" s="79"/>
      <c r="VU11" s="79"/>
      <c r="VV11" s="79"/>
      <c r="VW11" s="79"/>
      <c r="VX11" s="79"/>
      <c r="VY11" s="79"/>
      <c r="VZ11" s="79"/>
      <c r="WA11" s="79"/>
      <c r="WB11" s="79"/>
      <c r="WC11" s="79"/>
      <c r="WD11" s="79"/>
      <c r="WE11" s="79"/>
      <c r="WF11" s="79"/>
      <c r="WG11" s="79"/>
      <c r="WH11" s="79"/>
      <c r="WI11" s="79"/>
      <c r="WJ11" s="79"/>
      <c r="WK11" s="79"/>
      <c r="WL11" s="79"/>
      <c r="WM11" s="79"/>
      <c r="WN11" s="79"/>
      <c r="WO11" s="79"/>
      <c r="WP11" s="79"/>
      <c r="WQ11" s="79"/>
      <c r="WR11" s="79"/>
      <c r="WS11" s="79"/>
      <c r="WT11" s="79"/>
      <c r="WU11" s="79"/>
      <c r="WV11" s="79"/>
      <c r="WW11" s="79"/>
      <c r="WX11" s="79"/>
      <c r="WY11" s="79"/>
      <c r="WZ11" s="79"/>
      <c r="XA11" s="79"/>
      <c r="XB11" s="79"/>
      <c r="XC11" s="79"/>
      <c r="XD11" s="79"/>
      <c r="XE11" s="79"/>
      <c r="XF11" s="79"/>
      <c r="XG11" s="79"/>
      <c r="XH11" s="79"/>
      <c r="XI11" s="79"/>
      <c r="XJ11" s="79"/>
      <c r="XK11" s="79"/>
      <c r="XL11" s="79"/>
      <c r="XM11" s="79"/>
      <c r="XN11" s="79"/>
      <c r="XO11" s="79"/>
      <c r="XP11" s="79"/>
      <c r="XQ11" s="79"/>
      <c r="XR11" s="79"/>
      <c r="XS11" s="79"/>
      <c r="XT11" s="79"/>
      <c r="XU11" s="79"/>
      <c r="XV11" s="79"/>
      <c r="XW11" s="79"/>
      <c r="XX11" s="79"/>
      <c r="XY11" s="79"/>
      <c r="XZ11" s="79"/>
      <c r="YA11" s="79"/>
      <c r="YB11" s="79"/>
      <c r="YC11" s="79"/>
      <c r="YD11" s="79"/>
      <c r="YE11" s="79"/>
      <c r="YF11" s="79"/>
      <c r="YG11" s="79"/>
      <c r="YH11" s="79"/>
      <c r="YI11" s="79"/>
      <c r="YJ11" s="79"/>
      <c r="YK11" s="79"/>
      <c r="YL11" s="79"/>
      <c r="YM11" s="79"/>
      <c r="YN11" s="79"/>
      <c r="YO11" s="79"/>
      <c r="YP11" s="79"/>
      <c r="YQ11" s="79"/>
      <c r="YR11" s="79"/>
      <c r="YS11" s="79"/>
      <c r="YT11" s="79"/>
      <c r="YU11" s="79"/>
      <c r="YV11" s="79"/>
      <c r="YW11" s="79"/>
      <c r="YX11" s="79"/>
      <c r="YY11" s="79"/>
      <c r="YZ11" s="79"/>
      <c r="ZA11" s="79"/>
      <c r="ZB11" s="79"/>
      <c r="ZC11" s="79"/>
      <c r="ZD11" s="79"/>
      <c r="ZE11" s="79"/>
      <c r="ZF11" s="79"/>
      <c r="ZG11" s="79"/>
      <c r="ZH11" s="79"/>
      <c r="ZI11" s="79"/>
      <c r="ZJ11" s="79"/>
      <c r="ZK11" s="79"/>
      <c r="ZL11" s="79"/>
      <c r="ZM11" s="79"/>
      <c r="ZN11" s="79"/>
      <c r="ZO11" s="79"/>
      <c r="ZP11" s="79"/>
      <c r="ZQ11" s="79"/>
      <c r="ZR11" s="79"/>
      <c r="ZS11" s="79"/>
      <c r="ZT11" s="79"/>
      <c r="ZU11" s="79"/>
      <c r="ZV11" s="79"/>
      <c r="ZW11" s="79"/>
      <c r="ZX11" s="79"/>
      <c r="ZY11" s="79"/>
      <c r="ZZ11" s="79"/>
      <c r="AAA11" s="79"/>
      <c r="AAB11" s="79"/>
      <c r="AAC11" s="79"/>
      <c r="AAD11" s="79"/>
      <c r="AAE11" s="79"/>
      <c r="AAF11" s="79"/>
      <c r="AAG11" s="79"/>
      <c r="AAH11" s="79"/>
      <c r="AAI11" s="79"/>
      <c r="AAJ11" s="79"/>
      <c r="AAK11" s="79"/>
      <c r="AAL11" s="79"/>
      <c r="AAM11" s="79"/>
      <c r="AAN11" s="79"/>
      <c r="AAO11" s="79"/>
      <c r="AAP11" s="79"/>
      <c r="AAQ11" s="79"/>
      <c r="AAR11" s="79"/>
      <c r="AAS11" s="79"/>
      <c r="AAT11" s="79"/>
      <c r="AAU11" s="79"/>
      <c r="AAV11" s="79"/>
      <c r="AAW11" s="79"/>
      <c r="AAX11" s="79"/>
      <c r="AAY11" s="79"/>
      <c r="AAZ11" s="79"/>
      <c r="ABA11" s="79"/>
      <c r="ABB11" s="79"/>
      <c r="ABC11" s="79"/>
      <c r="ABD11" s="79"/>
      <c r="ABE11" s="79"/>
      <c r="ABF11" s="79"/>
      <c r="ABG11" s="79"/>
      <c r="ABH11" s="79"/>
      <c r="ABI11" s="79"/>
      <c r="ABJ11" s="79"/>
      <c r="ABK11" s="79"/>
      <c r="ABL11" s="79"/>
      <c r="ABM11" s="79"/>
      <c r="ABN11" s="79"/>
      <c r="ABO11" s="79"/>
      <c r="ABP11" s="79"/>
      <c r="ABQ11" s="79"/>
      <c r="ABR11" s="79"/>
      <c r="ABS11" s="79"/>
      <c r="ABT11" s="79"/>
      <c r="ABU11" s="79"/>
      <c r="ABV11" s="79"/>
      <c r="ABW11" s="79"/>
      <c r="ABX11" s="79"/>
      <c r="ABY11" s="79"/>
      <c r="ABZ11" s="79"/>
      <c r="ACA11" s="79"/>
      <c r="ACB11" s="79"/>
      <c r="ACC11" s="79"/>
      <c r="ACD11" s="79"/>
      <c r="ACE11" s="79"/>
      <c r="ACF11" s="79"/>
      <c r="ACG11" s="79"/>
      <c r="ACH11" s="79"/>
      <c r="ACI11" s="79"/>
      <c r="ACJ11" s="79"/>
      <c r="ACK11" s="79"/>
      <c r="ACL11" s="79"/>
      <c r="ACM11" s="79"/>
      <c r="ACN11" s="79"/>
      <c r="ACO11" s="79"/>
      <c r="ACP11" s="79"/>
      <c r="ACQ11" s="79"/>
      <c r="ACR11" s="79"/>
      <c r="ACS11" s="79"/>
      <c r="ACT11" s="79"/>
      <c r="ACU11" s="79"/>
      <c r="ACV11" s="79"/>
      <c r="ACW11" s="79"/>
      <c r="ACX11" s="79"/>
      <c r="ACY11" s="79"/>
      <c r="ACZ11" s="79"/>
      <c r="ADA11" s="79"/>
      <c r="ADB11" s="79"/>
      <c r="ADC11" s="79"/>
      <c r="ADD11" s="79"/>
      <c r="ADE11" s="79"/>
      <c r="ADF11" s="79"/>
      <c r="ADG11" s="79"/>
      <c r="ADH11" s="79"/>
      <c r="ADI11" s="79"/>
      <c r="ADJ11" s="79"/>
      <c r="ADK11" s="79"/>
      <c r="ADL11" s="79"/>
      <c r="ADM11" s="79"/>
      <c r="ADN11" s="79"/>
      <c r="ADO11" s="79"/>
      <c r="ADP11" s="79"/>
      <c r="ADQ11" s="79"/>
      <c r="ADR11" s="79"/>
      <c r="ADS11" s="79"/>
      <c r="ADT11" s="79"/>
      <c r="ADU11" s="79"/>
      <c r="ADV11" s="79"/>
      <c r="ADW11" s="79"/>
      <c r="ADX11" s="79"/>
      <c r="ADY11" s="79"/>
      <c r="ADZ11" s="79"/>
      <c r="AEA11" s="79"/>
      <c r="AEB11" s="79"/>
      <c r="AEC11" s="79"/>
      <c r="AED11" s="79"/>
      <c r="AEE11" s="79"/>
      <c r="AEF11" s="79"/>
      <c r="AEG11" s="79"/>
      <c r="AEH11" s="79"/>
      <c r="AEI11" s="79"/>
      <c r="AEJ11" s="79"/>
      <c r="AEK11" s="79"/>
      <c r="AEL11" s="79"/>
      <c r="AEM11" s="79"/>
      <c r="AEN11" s="79"/>
      <c r="AEO11" s="79"/>
      <c r="AEP11" s="79"/>
      <c r="AEQ11" s="79"/>
      <c r="AER11" s="79"/>
      <c r="AES11" s="79"/>
      <c r="AET11" s="79"/>
      <c r="AEU11" s="79"/>
      <c r="AEV11" s="79"/>
      <c r="AEW11" s="79"/>
      <c r="AEX11" s="79"/>
      <c r="AEY11" s="79"/>
      <c r="AEZ11" s="79"/>
      <c r="AFA11" s="79"/>
      <c r="AFB11" s="79"/>
      <c r="AFC11" s="79"/>
      <c r="AFD11" s="79"/>
      <c r="AFE11" s="79"/>
      <c r="AFF11" s="79"/>
      <c r="AFG11" s="79"/>
      <c r="AFH11" s="79"/>
      <c r="AFI11" s="79"/>
      <c r="AFJ11" s="79"/>
      <c r="AFK11" s="79"/>
      <c r="AFL11" s="79"/>
      <c r="AFM11" s="79"/>
      <c r="AFN11" s="79"/>
      <c r="AFO11" s="79"/>
      <c r="AFP11" s="79"/>
      <c r="AFQ11" s="79"/>
      <c r="AFR11" s="79"/>
      <c r="AFS11" s="79"/>
      <c r="AFT11" s="79"/>
      <c r="AFU11" s="79"/>
      <c r="AFV11" s="79"/>
      <c r="AFW11" s="79"/>
      <c r="AFX11" s="79"/>
      <c r="AFY11" s="79"/>
      <c r="AFZ11" s="79"/>
      <c r="AGA11" s="79"/>
      <c r="AGB11" s="79"/>
      <c r="AGC11" s="79"/>
      <c r="AGD11" s="79"/>
      <c r="AGE11" s="79"/>
      <c r="AGF11" s="79"/>
      <c r="AGG11" s="79"/>
      <c r="AGH11" s="79"/>
      <c r="AGI11" s="79"/>
      <c r="AGJ11" s="79"/>
      <c r="AGK11" s="79"/>
      <c r="AGL11" s="79"/>
      <c r="AGM11" s="79"/>
      <c r="AGN11" s="79"/>
      <c r="AGO11" s="79"/>
      <c r="AGP11" s="79"/>
      <c r="AGQ11" s="79"/>
      <c r="AGR11" s="79"/>
      <c r="AGS11" s="79"/>
      <c r="AGT11" s="79"/>
      <c r="AGU11" s="79"/>
      <c r="AGV11" s="79"/>
      <c r="AGW11" s="79"/>
      <c r="AGX11" s="79"/>
      <c r="AGY11" s="79"/>
      <c r="AGZ11" s="79"/>
      <c r="AHA11" s="79"/>
      <c r="AHB11" s="79"/>
    </row>
    <row r="12" spans="1:908" s="81" customFormat="1" ht="15" customHeight="1">
      <c r="A12" s="126">
        <v>11</v>
      </c>
      <c r="B12" s="73">
        <v>84</v>
      </c>
      <c r="C12" s="165" t="s">
        <v>50</v>
      </c>
      <c r="D12" s="41">
        <v>1</v>
      </c>
      <c r="E12" s="165" t="s">
        <v>61</v>
      </c>
      <c r="F12" s="41">
        <v>12</v>
      </c>
      <c r="G12" s="41">
        <v>1</v>
      </c>
      <c r="H12" s="41">
        <v>4</v>
      </c>
      <c r="I12" s="41">
        <v>160</v>
      </c>
      <c r="J12" s="41">
        <v>160</v>
      </c>
      <c r="K12" s="141">
        <v>-0.5</v>
      </c>
      <c r="L12" s="141">
        <v>-0.86602540378443804</v>
      </c>
      <c r="M12" s="143">
        <v>-0.5</v>
      </c>
      <c r="N12" s="143">
        <v>-0.86602540378443804</v>
      </c>
      <c r="O12" s="141">
        <v>1</v>
      </c>
      <c r="P12" s="141">
        <v>0</v>
      </c>
      <c r="Q12" s="30" t="s">
        <v>20</v>
      </c>
      <c r="R12" s="30" t="s">
        <v>18</v>
      </c>
      <c r="S12" s="30" t="s">
        <v>14</v>
      </c>
      <c r="T12" s="45">
        <v>100</v>
      </c>
      <c r="U12" s="46">
        <v>3</v>
      </c>
      <c r="V12" s="23">
        <v>2.70879780483622</v>
      </c>
      <c r="W12" s="98">
        <v>1900</v>
      </c>
      <c r="X12" s="99">
        <f>LOG10(W12)</f>
        <v>3.2787536009528289</v>
      </c>
      <c r="Y12" s="103">
        <v>85.4</v>
      </c>
      <c r="Z12" s="104">
        <f>LOG10(Y12)</f>
        <v>1.9314578706890051</v>
      </c>
      <c r="AA12" s="107">
        <f>LOG10(W12/Y12)</f>
        <v>1.347295730263824</v>
      </c>
      <c r="AB12" s="82">
        <v>0.99399999999999999</v>
      </c>
      <c r="AC12" s="74">
        <v>213</v>
      </c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80"/>
      <c r="DH12" s="80"/>
      <c r="DI12" s="80"/>
      <c r="DJ12" s="80"/>
      <c r="DK12" s="80"/>
      <c r="DL12" s="80"/>
      <c r="DM12" s="80"/>
      <c r="DN12" s="80"/>
      <c r="DO12" s="80"/>
      <c r="DP12" s="80"/>
      <c r="DQ12" s="80"/>
      <c r="DR12" s="80"/>
      <c r="DS12" s="80"/>
      <c r="DT12" s="80"/>
      <c r="DU12" s="80"/>
      <c r="DV12" s="80"/>
      <c r="DW12" s="80"/>
      <c r="DX12" s="80"/>
      <c r="DY12" s="80"/>
      <c r="DZ12" s="80"/>
      <c r="EA12" s="80"/>
      <c r="EB12" s="80"/>
      <c r="EC12" s="80"/>
      <c r="ED12" s="80"/>
      <c r="EE12" s="80"/>
      <c r="EF12" s="80"/>
      <c r="EG12" s="80"/>
      <c r="EH12" s="80"/>
      <c r="EI12" s="80"/>
      <c r="EJ12" s="80"/>
      <c r="EK12" s="80"/>
      <c r="EL12" s="80"/>
      <c r="EM12" s="80"/>
      <c r="EN12" s="80"/>
      <c r="EO12" s="80"/>
      <c r="EP12" s="80"/>
      <c r="EQ12" s="80"/>
      <c r="ER12" s="80"/>
      <c r="ES12" s="80"/>
      <c r="ET12" s="80"/>
      <c r="EU12" s="80"/>
      <c r="EV12" s="80"/>
      <c r="EW12" s="80"/>
      <c r="EX12" s="80"/>
      <c r="EY12" s="80"/>
      <c r="EZ12" s="80"/>
      <c r="FA12" s="80"/>
      <c r="FB12" s="80"/>
      <c r="FC12" s="80"/>
      <c r="FD12" s="80"/>
      <c r="FE12" s="80"/>
      <c r="FF12" s="80"/>
      <c r="FG12" s="80"/>
      <c r="FH12" s="80"/>
      <c r="FI12" s="80"/>
      <c r="FJ12" s="80"/>
      <c r="FK12" s="80"/>
      <c r="FL12" s="80"/>
      <c r="FM12" s="80"/>
      <c r="FN12" s="80"/>
      <c r="FO12" s="80"/>
      <c r="FP12" s="80"/>
      <c r="FQ12" s="80"/>
      <c r="FR12" s="80"/>
      <c r="FS12" s="80"/>
      <c r="FT12" s="80"/>
      <c r="FU12" s="80"/>
      <c r="FV12" s="80"/>
      <c r="FW12" s="80"/>
      <c r="FX12" s="80"/>
      <c r="FY12" s="80"/>
      <c r="FZ12" s="80"/>
      <c r="GA12" s="80"/>
      <c r="GB12" s="80"/>
      <c r="GC12" s="80"/>
      <c r="GD12" s="80"/>
      <c r="GE12" s="80"/>
      <c r="GF12" s="80"/>
      <c r="GG12" s="80"/>
      <c r="GH12" s="80"/>
      <c r="GI12" s="80"/>
      <c r="GJ12" s="80"/>
      <c r="GK12" s="80"/>
      <c r="GL12" s="80"/>
      <c r="GM12" s="80"/>
      <c r="GN12" s="80"/>
      <c r="GO12" s="80"/>
      <c r="GP12" s="80"/>
      <c r="GQ12" s="80"/>
      <c r="GR12" s="80"/>
      <c r="GS12" s="80"/>
      <c r="GT12" s="80"/>
      <c r="GU12" s="80"/>
      <c r="GV12" s="80"/>
      <c r="GW12" s="80"/>
      <c r="GX12" s="80"/>
      <c r="GY12" s="80"/>
      <c r="GZ12" s="80"/>
      <c r="HA12" s="80"/>
      <c r="HB12" s="80"/>
      <c r="HC12" s="80"/>
      <c r="HD12" s="80"/>
      <c r="HE12" s="80"/>
      <c r="HF12" s="80"/>
      <c r="HG12" s="80"/>
      <c r="HH12" s="80"/>
      <c r="HI12" s="80"/>
      <c r="HJ12" s="80"/>
      <c r="HK12" s="80"/>
      <c r="HL12" s="80"/>
      <c r="HM12" s="80"/>
      <c r="HN12" s="80"/>
      <c r="HO12" s="80"/>
      <c r="HP12" s="80"/>
      <c r="HQ12" s="80"/>
      <c r="HR12" s="80"/>
      <c r="HS12" s="80"/>
      <c r="HT12" s="80"/>
      <c r="HU12" s="80"/>
      <c r="HV12" s="80"/>
      <c r="HW12" s="80"/>
      <c r="HX12" s="80"/>
      <c r="HY12" s="80"/>
      <c r="HZ12" s="80"/>
      <c r="IA12" s="80"/>
      <c r="IB12" s="80"/>
      <c r="IC12" s="80"/>
      <c r="ID12" s="80"/>
      <c r="IE12" s="80"/>
      <c r="IF12" s="80"/>
      <c r="IG12" s="80"/>
      <c r="IH12" s="80"/>
      <c r="II12" s="80"/>
      <c r="IJ12" s="80"/>
      <c r="IK12" s="80"/>
      <c r="IL12" s="80"/>
      <c r="IM12" s="80"/>
      <c r="IN12" s="80"/>
      <c r="IO12" s="80"/>
      <c r="IP12" s="80"/>
      <c r="IQ12" s="80"/>
      <c r="IR12" s="80"/>
      <c r="IS12" s="80"/>
      <c r="IT12" s="80"/>
      <c r="IU12" s="80"/>
      <c r="IV12" s="80"/>
      <c r="IW12" s="80"/>
      <c r="IX12" s="80"/>
      <c r="IY12" s="80"/>
      <c r="IZ12" s="80"/>
      <c r="JA12" s="80"/>
      <c r="JB12" s="80"/>
      <c r="JC12" s="80"/>
      <c r="JD12" s="80"/>
      <c r="JE12" s="80"/>
      <c r="JF12" s="80"/>
      <c r="JG12" s="80"/>
      <c r="JH12" s="80"/>
      <c r="JI12" s="80"/>
      <c r="JJ12" s="80"/>
      <c r="JK12" s="80"/>
      <c r="JL12" s="80"/>
      <c r="JM12" s="80"/>
      <c r="JN12" s="80"/>
      <c r="JO12" s="80"/>
      <c r="JP12" s="80"/>
      <c r="JQ12" s="80"/>
      <c r="JR12" s="80"/>
      <c r="JS12" s="80"/>
      <c r="JT12" s="80"/>
      <c r="JU12" s="80"/>
      <c r="JV12" s="80"/>
      <c r="JW12" s="80"/>
      <c r="JX12" s="80"/>
      <c r="JY12" s="80"/>
      <c r="JZ12" s="80"/>
      <c r="KA12" s="80"/>
      <c r="KB12" s="80"/>
      <c r="KC12" s="80"/>
      <c r="KD12" s="80"/>
      <c r="KE12" s="80"/>
      <c r="KF12" s="80"/>
      <c r="KG12" s="80"/>
      <c r="KH12" s="80"/>
      <c r="KI12" s="80"/>
      <c r="KJ12" s="80"/>
      <c r="KK12" s="80"/>
      <c r="KL12" s="80"/>
      <c r="KM12" s="80"/>
      <c r="KN12" s="80"/>
      <c r="KO12" s="80"/>
      <c r="KP12" s="80"/>
      <c r="KQ12" s="80"/>
      <c r="KR12" s="80"/>
      <c r="KS12" s="80"/>
      <c r="KT12" s="80"/>
      <c r="KU12" s="80"/>
      <c r="KV12" s="80"/>
      <c r="KW12" s="80"/>
      <c r="KX12" s="80"/>
      <c r="KY12" s="80"/>
      <c r="KZ12" s="80"/>
      <c r="LA12" s="80"/>
      <c r="LB12" s="80"/>
      <c r="LC12" s="80"/>
      <c r="LD12" s="80"/>
      <c r="LE12" s="80"/>
      <c r="LF12" s="80"/>
      <c r="LG12" s="80"/>
      <c r="LH12" s="80"/>
      <c r="LI12" s="80"/>
      <c r="LJ12" s="80"/>
      <c r="LK12" s="80"/>
      <c r="LL12" s="80"/>
      <c r="LM12" s="80"/>
      <c r="LN12" s="80"/>
      <c r="LO12" s="80"/>
      <c r="LP12" s="80"/>
      <c r="LQ12" s="80"/>
      <c r="LR12" s="80"/>
      <c r="LS12" s="80"/>
      <c r="LT12" s="80"/>
      <c r="LU12" s="80"/>
      <c r="LV12" s="80"/>
      <c r="LW12" s="80"/>
      <c r="LX12" s="80"/>
      <c r="LY12" s="80"/>
      <c r="LZ12" s="80"/>
      <c r="MA12" s="80"/>
      <c r="MB12" s="80"/>
      <c r="MC12" s="80"/>
      <c r="MD12" s="80"/>
      <c r="ME12" s="80"/>
      <c r="MF12" s="80"/>
      <c r="MG12" s="80"/>
      <c r="MH12" s="80"/>
      <c r="MI12" s="80"/>
      <c r="MJ12" s="80"/>
      <c r="MK12" s="80"/>
      <c r="ML12" s="80"/>
      <c r="MM12" s="80"/>
      <c r="MN12" s="80"/>
      <c r="MO12" s="80"/>
      <c r="MP12" s="80"/>
      <c r="MQ12" s="80"/>
      <c r="MR12" s="80"/>
      <c r="MS12" s="80"/>
      <c r="MT12" s="80"/>
      <c r="MU12" s="80"/>
      <c r="MV12" s="80"/>
      <c r="MW12" s="80"/>
      <c r="MX12" s="80"/>
      <c r="MY12" s="80"/>
      <c r="MZ12" s="80"/>
      <c r="NA12" s="80"/>
      <c r="NB12" s="80"/>
      <c r="NC12" s="80"/>
      <c r="ND12" s="80"/>
      <c r="NE12" s="80"/>
      <c r="NF12" s="80"/>
      <c r="NG12" s="80"/>
      <c r="NH12" s="80"/>
      <c r="NI12" s="80"/>
      <c r="NJ12" s="80"/>
      <c r="NK12" s="80"/>
      <c r="NL12" s="80"/>
      <c r="NM12" s="80"/>
      <c r="NN12" s="80"/>
      <c r="NO12" s="80"/>
      <c r="NP12" s="80"/>
      <c r="NQ12" s="80"/>
      <c r="NR12" s="80"/>
      <c r="NS12" s="80"/>
      <c r="NT12" s="80"/>
      <c r="NU12" s="80"/>
      <c r="NV12" s="80"/>
      <c r="NW12" s="80"/>
      <c r="NX12" s="80"/>
      <c r="NY12" s="80"/>
      <c r="NZ12" s="80"/>
      <c r="OA12" s="80"/>
      <c r="OB12" s="80"/>
      <c r="OC12" s="80"/>
      <c r="OD12" s="80"/>
      <c r="OE12" s="80"/>
      <c r="OF12" s="80"/>
      <c r="OG12" s="80"/>
      <c r="OH12" s="80"/>
      <c r="OI12" s="80"/>
      <c r="OJ12" s="80"/>
      <c r="OK12" s="80"/>
      <c r="OL12" s="80"/>
      <c r="OM12" s="80"/>
      <c r="ON12" s="80"/>
      <c r="OO12" s="80"/>
      <c r="OP12" s="80"/>
      <c r="OQ12" s="80"/>
      <c r="OR12" s="80"/>
      <c r="OS12" s="80"/>
      <c r="OT12" s="80"/>
      <c r="OU12" s="80"/>
      <c r="OV12" s="80"/>
      <c r="OW12" s="80"/>
      <c r="OX12" s="80"/>
      <c r="OY12" s="80"/>
      <c r="OZ12" s="80"/>
      <c r="PA12" s="80"/>
      <c r="PB12" s="80"/>
      <c r="PC12" s="80"/>
      <c r="PD12" s="80"/>
      <c r="PE12" s="80"/>
      <c r="PF12" s="80"/>
      <c r="PG12" s="80"/>
      <c r="PH12" s="80"/>
      <c r="PI12" s="80"/>
      <c r="PJ12" s="80"/>
      <c r="PK12" s="80"/>
      <c r="PL12" s="80"/>
      <c r="PM12" s="80"/>
      <c r="PN12" s="80"/>
      <c r="PO12" s="80"/>
      <c r="PP12" s="80"/>
      <c r="PQ12" s="80"/>
      <c r="PR12" s="80"/>
      <c r="PS12" s="80"/>
      <c r="PT12" s="80"/>
      <c r="PU12" s="80"/>
      <c r="PV12" s="80"/>
      <c r="PW12" s="80"/>
      <c r="PX12" s="80"/>
      <c r="PY12" s="80"/>
      <c r="PZ12" s="80"/>
      <c r="QA12" s="80"/>
      <c r="QB12" s="80"/>
      <c r="QC12" s="80"/>
      <c r="QD12" s="80"/>
      <c r="QE12" s="80"/>
      <c r="QF12" s="80"/>
      <c r="QG12" s="80"/>
      <c r="QH12" s="80"/>
      <c r="QI12" s="80"/>
      <c r="QJ12" s="80"/>
      <c r="QK12" s="80"/>
      <c r="QL12" s="80"/>
      <c r="QM12" s="80"/>
      <c r="QN12" s="80"/>
      <c r="QO12" s="80"/>
      <c r="QP12" s="80"/>
      <c r="QQ12" s="80"/>
      <c r="QR12" s="80"/>
      <c r="QS12" s="80"/>
      <c r="QT12" s="80"/>
      <c r="QU12" s="80"/>
      <c r="QV12" s="80"/>
      <c r="QW12" s="80"/>
      <c r="QX12" s="80"/>
      <c r="QY12" s="80"/>
      <c r="QZ12" s="80"/>
      <c r="RA12" s="80"/>
      <c r="RB12" s="80"/>
      <c r="RC12" s="80"/>
      <c r="RD12" s="80"/>
      <c r="RE12" s="80"/>
      <c r="RF12" s="80"/>
      <c r="RG12" s="80"/>
      <c r="RH12" s="80"/>
      <c r="RI12" s="80"/>
      <c r="RJ12" s="80"/>
      <c r="RK12" s="80"/>
      <c r="RL12" s="80"/>
      <c r="RM12" s="80"/>
      <c r="RN12" s="80"/>
      <c r="RO12" s="80"/>
      <c r="RP12" s="80"/>
      <c r="RQ12" s="80"/>
      <c r="RR12" s="80"/>
      <c r="RS12" s="80"/>
      <c r="RT12" s="80"/>
      <c r="RU12" s="80"/>
      <c r="RV12" s="80"/>
      <c r="RW12" s="80"/>
      <c r="RX12" s="80"/>
      <c r="RY12" s="80"/>
      <c r="RZ12" s="80"/>
      <c r="SA12" s="80"/>
      <c r="SB12" s="80"/>
      <c r="SC12" s="80"/>
      <c r="SD12" s="80"/>
      <c r="SE12" s="80"/>
      <c r="SF12" s="80"/>
      <c r="SG12" s="80"/>
      <c r="SH12" s="80"/>
      <c r="SI12" s="80"/>
      <c r="SJ12" s="80"/>
      <c r="SK12" s="80"/>
      <c r="SL12" s="80"/>
      <c r="SM12" s="80"/>
      <c r="SN12" s="80"/>
      <c r="SO12" s="80"/>
      <c r="SP12" s="80"/>
      <c r="SQ12" s="80"/>
      <c r="SR12" s="80"/>
      <c r="SS12" s="80"/>
      <c r="ST12" s="80"/>
      <c r="SU12" s="80"/>
      <c r="SV12" s="80"/>
      <c r="SW12" s="80"/>
      <c r="SX12" s="80"/>
      <c r="SY12" s="80"/>
      <c r="SZ12" s="80"/>
      <c r="TA12" s="80"/>
      <c r="TB12" s="80"/>
      <c r="TC12" s="80"/>
      <c r="TD12" s="80"/>
      <c r="TE12" s="80"/>
      <c r="TF12" s="80"/>
      <c r="TG12" s="80"/>
      <c r="TH12" s="80"/>
      <c r="TI12" s="80"/>
      <c r="TJ12" s="80"/>
      <c r="TK12" s="80"/>
      <c r="TL12" s="80"/>
      <c r="TM12" s="80"/>
      <c r="TN12" s="80"/>
      <c r="TO12" s="80"/>
      <c r="TP12" s="80"/>
      <c r="TQ12" s="80"/>
      <c r="TR12" s="80"/>
      <c r="TS12" s="80"/>
      <c r="TT12" s="80"/>
      <c r="TU12" s="80"/>
      <c r="TV12" s="80"/>
      <c r="TW12" s="80"/>
      <c r="TX12" s="80"/>
      <c r="TY12" s="80"/>
      <c r="TZ12" s="80"/>
      <c r="UA12" s="80"/>
      <c r="UB12" s="80"/>
      <c r="UC12" s="80"/>
      <c r="UD12" s="80"/>
      <c r="UE12" s="80"/>
      <c r="UF12" s="80"/>
      <c r="UG12" s="80"/>
      <c r="UH12" s="80"/>
      <c r="UI12" s="80"/>
      <c r="UJ12" s="80"/>
      <c r="UK12" s="80"/>
      <c r="UL12" s="80"/>
      <c r="UM12" s="80"/>
      <c r="UN12" s="80"/>
      <c r="UO12" s="80"/>
      <c r="UP12" s="80"/>
      <c r="UQ12" s="80"/>
      <c r="UR12" s="80"/>
      <c r="US12" s="80"/>
      <c r="UT12" s="80"/>
      <c r="UU12" s="80"/>
      <c r="UV12" s="80"/>
      <c r="UW12" s="80"/>
      <c r="UX12" s="80"/>
      <c r="UY12" s="80"/>
      <c r="UZ12" s="80"/>
      <c r="VA12" s="80"/>
      <c r="VB12" s="80"/>
      <c r="VC12" s="80"/>
      <c r="VD12" s="80"/>
      <c r="VE12" s="80"/>
      <c r="VF12" s="80"/>
      <c r="VG12" s="80"/>
      <c r="VH12" s="80"/>
      <c r="VI12" s="80"/>
      <c r="VJ12" s="80"/>
      <c r="VK12" s="80"/>
      <c r="VL12" s="80"/>
      <c r="VM12" s="80"/>
      <c r="VN12" s="80"/>
      <c r="VO12" s="80"/>
      <c r="VP12" s="80"/>
      <c r="VQ12" s="80"/>
      <c r="VR12" s="80"/>
      <c r="VS12" s="80"/>
      <c r="VT12" s="80"/>
      <c r="VU12" s="80"/>
      <c r="VV12" s="80"/>
      <c r="VW12" s="80"/>
      <c r="VX12" s="80"/>
      <c r="VY12" s="80"/>
      <c r="VZ12" s="80"/>
      <c r="WA12" s="80"/>
      <c r="WB12" s="80"/>
      <c r="WC12" s="80"/>
      <c r="WD12" s="80"/>
      <c r="WE12" s="80"/>
      <c r="WF12" s="80"/>
      <c r="WG12" s="80"/>
      <c r="WH12" s="80"/>
      <c r="WI12" s="80"/>
      <c r="WJ12" s="80"/>
      <c r="WK12" s="80"/>
      <c r="WL12" s="80"/>
      <c r="WM12" s="80"/>
      <c r="WN12" s="80"/>
      <c r="WO12" s="80"/>
      <c r="WP12" s="80"/>
      <c r="WQ12" s="80"/>
      <c r="WR12" s="80"/>
      <c r="WS12" s="80"/>
      <c r="WT12" s="80"/>
      <c r="WU12" s="80"/>
      <c r="WV12" s="80"/>
      <c r="WW12" s="80"/>
      <c r="WX12" s="80"/>
      <c r="WY12" s="80"/>
      <c r="WZ12" s="80"/>
      <c r="XA12" s="80"/>
      <c r="XB12" s="80"/>
      <c r="XC12" s="80"/>
      <c r="XD12" s="80"/>
      <c r="XE12" s="80"/>
      <c r="XF12" s="80"/>
      <c r="XG12" s="80"/>
      <c r="XH12" s="80"/>
      <c r="XI12" s="80"/>
      <c r="XJ12" s="80"/>
      <c r="XK12" s="80"/>
      <c r="XL12" s="80"/>
      <c r="XM12" s="80"/>
      <c r="XN12" s="80"/>
      <c r="XO12" s="80"/>
      <c r="XP12" s="80"/>
      <c r="XQ12" s="80"/>
      <c r="XR12" s="80"/>
      <c r="XS12" s="80"/>
      <c r="XT12" s="80"/>
      <c r="XU12" s="80"/>
      <c r="XV12" s="80"/>
      <c r="XW12" s="80"/>
      <c r="XX12" s="80"/>
      <c r="XY12" s="80"/>
      <c r="XZ12" s="80"/>
      <c r="YA12" s="80"/>
      <c r="YB12" s="80"/>
      <c r="YC12" s="80"/>
      <c r="YD12" s="80"/>
      <c r="YE12" s="80"/>
      <c r="YF12" s="80"/>
      <c r="YG12" s="80"/>
      <c r="YH12" s="80"/>
      <c r="YI12" s="80"/>
      <c r="YJ12" s="80"/>
      <c r="YK12" s="80"/>
      <c r="YL12" s="80"/>
      <c r="YM12" s="80"/>
      <c r="YN12" s="80"/>
      <c r="YO12" s="80"/>
      <c r="YP12" s="80"/>
      <c r="YQ12" s="80"/>
      <c r="YR12" s="80"/>
      <c r="YS12" s="80"/>
      <c r="YT12" s="80"/>
      <c r="YU12" s="80"/>
      <c r="YV12" s="80"/>
      <c r="YW12" s="80"/>
      <c r="YX12" s="80"/>
      <c r="YY12" s="80"/>
      <c r="YZ12" s="80"/>
      <c r="ZA12" s="80"/>
      <c r="ZB12" s="80"/>
      <c r="ZC12" s="80"/>
      <c r="ZD12" s="80"/>
      <c r="ZE12" s="80"/>
      <c r="ZF12" s="80"/>
      <c r="ZG12" s="80"/>
      <c r="ZH12" s="80"/>
      <c r="ZI12" s="80"/>
      <c r="ZJ12" s="80"/>
      <c r="ZK12" s="80"/>
      <c r="ZL12" s="80"/>
      <c r="ZM12" s="80"/>
      <c r="ZN12" s="80"/>
      <c r="ZO12" s="80"/>
      <c r="ZP12" s="80"/>
      <c r="ZQ12" s="80"/>
      <c r="ZR12" s="80"/>
      <c r="ZS12" s="80"/>
      <c r="ZT12" s="80"/>
      <c r="ZU12" s="80"/>
      <c r="ZV12" s="80"/>
      <c r="ZW12" s="80"/>
      <c r="ZX12" s="80"/>
      <c r="ZY12" s="80"/>
      <c r="ZZ12" s="80"/>
      <c r="AAA12" s="80"/>
      <c r="AAB12" s="80"/>
      <c r="AAC12" s="80"/>
      <c r="AAD12" s="80"/>
      <c r="AAE12" s="80"/>
      <c r="AAF12" s="80"/>
      <c r="AAG12" s="80"/>
      <c r="AAH12" s="80"/>
      <c r="AAI12" s="80"/>
      <c r="AAJ12" s="80"/>
      <c r="AAK12" s="80"/>
      <c r="AAL12" s="80"/>
      <c r="AAM12" s="80"/>
      <c r="AAN12" s="80"/>
      <c r="AAO12" s="80"/>
      <c r="AAP12" s="80"/>
      <c r="AAQ12" s="80"/>
      <c r="AAR12" s="80"/>
      <c r="AAS12" s="80"/>
      <c r="AAT12" s="80"/>
      <c r="AAU12" s="80"/>
      <c r="AAV12" s="80"/>
      <c r="AAW12" s="80"/>
      <c r="AAX12" s="80"/>
      <c r="AAY12" s="80"/>
      <c r="AAZ12" s="80"/>
      <c r="ABA12" s="80"/>
      <c r="ABB12" s="80"/>
      <c r="ABC12" s="80"/>
      <c r="ABD12" s="80"/>
      <c r="ABE12" s="80"/>
      <c r="ABF12" s="80"/>
      <c r="ABG12" s="80"/>
      <c r="ABH12" s="80"/>
      <c r="ABI12" s="80"/>
      <c r="ABJ12" s="80"/>
      <c r="ABK12" s="80"/>
      <c r="ABL12" s="80"/>
      <c r="ABM12" s="80"/>
      <c r="ABN12" s="80"/>
      <c r="ABO12" s="80"/>
      <c r="ABP12" s="80"/>
      <c r="ABQ12" s="80"/>
      <c r="ABR12" s="80"/>
      <c r="ABS12" s="80"/>
      <c r="ABT12" s="80"/>
      <c r="ABU12" s="80"/>
      <c r="ABV12" s="80"/>
      <c r="ABW12" s="80"/>
      <c r="ABX12" s="80"/>
      <c r="ABY12" s="80"/>
      <c r="ABZ12" s="80"/>
      <c r="ACA12" s="80"/>
      <c r="ACB12" s="80"/>
      <c r="ACC12" s="80"/>
      <c r="ACD12" s="80"/>
      <c r="ACE12" s="80"/>
      <c r="ACF12" s="80"/>
      <c r="ACG12" s="80"/>
      <c r="ACH12" s="80"/>
      <c r="ACI12" s="80"/>
      <c r="ACJ12" s="80"/>
      <c r="ACK12" s="80"/>
      <c r="ACL12" s="80"/>
      <c r="ACM12" s="80"/>
      <c r="ACN12" s="80"/>
      <c r="ACO12" s="80"/>
      <c r="ACP12" s="80"/>
      <c r="ACQ12" s="80"/>
      <c r="ACR12" s="80"/>
      <c r="ACS12" s="80"/>
      <c r="ACT12" s="80"/>
      <c r="ACU12" s="80"/>
      <c r="ACV12" s="80"/>
      <c r="ACW12" s="80"/>
      <c r="ACX12" s="80"/>
      <c r="ACY12" s="80"/>
      <c r="ACZ12" s="80"/>
      <c r="ADA12" s="80"/>
      <c r="ADB12" s="80"/>
      <c r="ADC12" s="80"/>
      <c r="ADD12" s="80"/>
      <c r="ADE12" s="80"/>
      <c r="ADF12" s="80"/>
      <c r="ADG12" s="80"/>
      <c r="ADH12" s="80"/>
      <c r="ADI12" s="80"/>
      <c r="ADJ12" s="80"/>
      <c r="ADK12" s="80"/>
      <c r="ADL12" s="80"/>
      <c r="ADM12" s="80"/>
      <c r="ADN12" s="80"/>
      <c r="ADO12" s="80"/>
      <c r="ADP12" s="80"/>
      <c r="ADQ12" s="80"/>
      <c r="ADR12" s="80"/>
      <c r="ADS12" s="80"/>
      <c r="ADT12" s="80"/>
      <c r="ADU12" s="80"/>
      <c r="ADV12" s="80"/>
      <c r="ADW12" s="80"/>
      <c r="ADX12" s="80"/>
      <c r="ADY12" s="80"/>
      <c r="ADZ12" s="80"/>
      <c r="AEA12" s="80"/>
      <c r="AEB12" s="80"/>
      <c r="AEC12" s="80"/>
      <c r="AED12" s="80"/>
      <c r="AEE12" s="80"/>
      <c r="AEF12" s="80"/>
      <c r="AEG12" s="80"/>
      <c r="AEH12" s="80"/>
      <c r="AEI12" s="80"/>
      <c r="AEJ12" s="80"/>
      <c r="AEK12" s="80"/>
      <c r="AEL12" s="80"/>
      <c r="AEM12" s="80"/>
      <c r="AEN12" s="80"/>
      <c r="AEO12" s="80"/>
      <c r="AEP12" s="80"/>
      <c r="AEQ12" s="80"/>
      <c r="AER12" s="80"/>
      <c r="AES12" s="80"/>
      <c r="AET12" s="80"/>
      <c r="AEU12" s="80"/>
      <c r="AEV12" s="80"/>
      <c r="AEW12" s="80"/>
      <c r="AEX12" s="80"/>
      <c r="AEY12" s="80"/>
      <c r="AEZ12" s="80"/>
      <c r="AFA12" s="80"/>
      <c r="AFB12" s="80"/>
      <c r="AFC12" s="80"/>
      <c r="AFD12" s="80"/>
      <c r="AFE12" s="80"/>
      <c r="AFF12" s="80"/>
      <c r="AFG12" s="80"/>
      <c r="AFH12" s="80"/>
      <c r="AFI12" s="80"/>
      <c r="AFJ12" s="80"/>
      <c r="AFK12" s="80"/>
      <c r="AFL12" s="80"/>
      <c r="AFM12" s="80"/>
      <c r="AFN12" s="80"/>
      <c r="AFO12" s="80"/>
      <c r="AFP12" s="80"/>
      <c r="AFQ12" s="80"/>
      <c r="AFR12" s="80"/>
      <c r="AFS12" s="80"/>
      <c r="AFT12" s="80"/>
      <c r="AFU12" s="80"/>
      <c r="AFV12" s="80"/>
      <c r="AFW12" s="80"/>
      <c r="AFX12" s="80"/>
      <c r="AFY12" s="80"/>
      <c r="AFZ12" s="80"/>
      <c r="AGA12" s="80"/>
      <c r="AGB12" s="80"/>
      <c r="AGC12" s="80"/>
      <c r="AGD12" s="80"/>
      <c r="AGE12" s="80"/>
      <c r="AGF12" s="80"/>
      <c r="AGG12" s="80"/>
      <c r="AGH12" s="80"/>
      <c r="AGI12" s="80"/>
      <c r="AGJ12" s="80"/>
      <c r="AGK12" s="80"/>
      <c r="AGL12" s="80"/>
      <c r="AGM12" s="80"/>
      <c r="AGN12" s="80"/>
      <c r="AGO12" s="80"/>
      <c r="AGP12" s="80"/>
      <c r="AGQ12" s="80"/>
      <c r="AGR12" s="80"/>
      <c r="AGS12" s="80"/>
      <c r="AGT12" s="80"/>
      <c r="AGU12" s="80"/>
      <c r="AGV12" s="80"/>
      <c r="AGW12" s="80"/>
      <c r="AGX12" s="80"/>
      <c r="AGY12" s="80"/>
      <c r="AGZ12" s="80"/>
      <c r="AHA12" s="80"/>
      <c r="AHB12" s="80"/>
      <c r="AHC12" s="80"/>
      <c r="AHD12" s="80"/>
      <c r="AHE12" s="80"/>
      <c r="AHF12" s="80"/>
      <c r="AHG12" s="80"/>
      <c r="AHH12" s="80"/>
      <c r="AHI12" s="80"/>
      <c r="AHJ12" s="80"/>
      <c r="AHK12" s="80"/>
      <c r="AHL12" s="80"/>
      <c r="AHM12" s="80"/>
      <c r="AHN12" s="80"/>
      <c r="AHO12" s="80"/>
    </row>
    <row r="13" spans="1:908" s="90" customFormat="1" ht="15" customHeight="1">
      <c r="A13" s="126">
        <v>12</v>
      </c>
      <c r="B13" s="65">
        <v>58</v>
      </c>
      <c r="C13" s="165" t="s">
        <v>50</v>
      </c>
      <c r="D13" s="42">
        <v>2</v>
      </c>
      <c r="E13" s="165" t="s">
        <v>62</v>
      </c>
      <c r="F13" s="42">
        <v>12</v>
      </c>
      <c r="G13" s="42">
        <v>1</v>
      </c>
      <c r="H13" s="42">
        <v>4</v>
      </c>
      <c r="I13" s="42">
        <v>160</v>
      </c>
      <c r="J13" s="42">
        <v>160</v>
      </c>
      <c r="K13" s="141">
        <v>-0.5</v>
      </c>
      <c r="L13" s="141">
        <v>-0.86602540378443804</v>
      </c>
      <c r="M13" s="141">
        <v>1</v>
      </c>
      <c r="N13" s="141">
        <v>0</v>
      </c>
      <c r="O13" s="141">
        <v>1</v>
      </c>
      <c r="P13" s="141">
        <v>0</v>
      </c>
      <c r="Q13" s="37" t="s">
        <v>20</v>
      </c>
      <c r="R13" s="37" t="s">
        <v>13</v>
      </c>
      <c r="S13" s="37" t="s">
        <v>14</v>
      </c>
      <c r="T13" s="47">
        <v>100</v>
      </c>
      <c r="U13" s="48">
        <v>3</v>
      </c>
      <c r="V13" s="23">
        <v>2.6792271376114707</v>
      </c>
      <c r="W13" s="98">
        <v>1560</v>
      </c>
      <c r="X13" s="99">
        <f t="shared" si="6"/>
        <v>3.1931245983544616</v>
      </c>
      <c r="Y13" s="103">
        <v>88.336867715676405</v>
      </c>
      <c r="Z13" s="104">
        <f t="shared" si="4"/>
        <v>1.9461419958062887</v>
      </c>
      <c r="AA13" s="107">
        <f t="shared" si="7"/>
        <v>1.2469826025481729</v>
      </c>
      <c r="AB13" s="78">
        <v>0.99299999999999999</v>
      </c>
      <c r="AC13" s="76">
        <v>190</v>
      </c>
      <c r="AHD13" s="77"/>
      <c r="AHE13" s="77"/>
      <c r="AHF13" s="77"/>
      <c r="AHG13" s="77"/>
      <c r="AHH13" s="77"/>
      <c r="AHI13" s="77"/>
      <c r="AHJ13" s="77"/>
      <c r="AHK13" s="77"/>
    </row>
    <row r="14" spans="1:908" s="90" customFormat="1" ht="15" customHeight="1">
      <c r="A14" s="126">
        <v>13</v>
      </c>
      <c r="B14" s="65">
        <v>60</v>
      </c>
      <c r="C14" s="165" t="s">
        <v>50</v>
      </c>
      <c r="D14" s="42">
        <v>3</v>
      </c>
      <c r="E14" s="165" t="s">
        <v>63</v>
      </c>
      <c r="F14" s="42">
        <v>12</v>
      </c>
      <c r="G14" s="42">
        <v>1</v>
      </c>
      <c r="H14" s="42">
        <v>4</v>
      </c>
      <c r="I14" s="42">
        <v>160</v>
      </c>
      <c r="J14" s="42">
        <v>160</v>
      </c>
      <c r="K14" s="141">
        <v>-0.5</v>
      </c>
      <c r="L14" s="141">
        <v>-0.86602540378443804</v>
      </c>
      <c r="M14" s="141">
        <v>1</v>
      </c>
      <c r="N14" s="141">
        <v>0</v>
      </c>
      <c r="O14" s="141">
        <v>1</v>
      </c>
      <c r="P14" s="141">
        <v>0</v>
      </c>
      <c r="Q14" s="37" t="s">
        <v>20</v>
      </c>
      <c r="R14" s="37" t="s">
        <v>13</v>
      </c>
      <c r="S14" s="37" t="s">
        <v>14</v>
      </c>
      <c r="T14" s="47">
        <v>100</v>
      </c>
      <c r="U14" s="48">
        <v>3</v>
      </c>
      <c r="V14" s="23">
        <v>2.6689014956162964</v>
      </c>
      <c r="W14" s="98">
        <v>1480</v>
      </c>
      <c r="X14" s="99">
        <f t="shared" si="6"/>
        <v>3.1702617153949575</v>
      </c>
      <c r="Y14" s="103">
        <v>86.542195207406394</v>
      </c>
      <c r="Z14" s="104">
        <f t="shared" si="4"/>
        <v>1.9372279072062657</v>
      </c>
      <c r="AA14" s="107">
        <f t="shared" si="7"/>
        <v>1.2330338081886916</v>
      </c>
      <c r="AB14" s="78">
        <v>0.99399999999999999</v>
      </c>
      <c r="AC14" s="76">
        <v>212</v>
      </c>
      <c r="AHD14" s="77"/>
      <c r="AHE14" s="77"/>
      <c r="AHF14" s="77"/>
      <c r="AHG14" s="77"/>
      <c r="AHH14" s="77"/>
      <c r="AHI14" s="77"/>
      <c r="AHJ14" s="77"/>
      <c r="AHK14" s="77"/>
    </row>
    <row r="15" spans="1:908" s="77" customFormat="1" ht="15" customHeight="1">
      <c r="A15" s="126">
        <v>14</v>
      </c>
      <c r="B15" s="65">
        <v>61</v>
      </c>
      <c r="C15" s="165" t="s">
        <v>50</v>
      </c>
      <c r="D15" s="42">
        <v>2</v>
      </c>
      <c r="E15" s="165" t="s">
        <v>64</v>
      </c>
      <c r="F15" s="42">
        <v>12</v>
      </c>
      <c r="G15" s="42">
        <v>1</v>
      </c>
      <c r="H15" s="42">
        <v>4</v>
      </c>
      <c r="I15" s="42">
        <v>160</v>
      </c>
      <c r="J15" s="42">
        <v>160</v>
      </c>
      <c r="K15" s="141">
        <v>-0.5</v>
      </c>
      <c r="L15" s="141">
        <v>-0.86602540378443804</v>
      </c>
      <c r="M15" s="141">
        <v>1</v>
      </c>
      <c r="N15" s="141">
        <v>0</v>
      </c>
      <c r="O15" s="141">
        <v>1</v>
      </c>
      <c r="P15" s="141">
        <v>0</v>
      </c>
      <c r="Q15" s="37" t="s">
        <v>20</v>
      </c>
      <c r="R15" s="37" t="s">
        <v>13</v>
      </c>
      <c r="S15" s="37" t="s">
        <v>14</v>
      </c>
      <c r="T15" s="47">
        <v>100</v>
      </c>
      <c r="U15" s="48">
        <v>3</v>
      </c>
      <c r="V15" s="23">
        <v>2.6938018717993994</v>
      </c>
      <c r="W15" s="98">
        <v>1254</v>
      </c>
      <c r="X15" s="99">
        <f t="shared" si="6"/>
        <v>3.0982975364946976</v>
      </c>
      <c r="Y15" s="103">
        <v>82.102113147928307</v>
      </c>
      <c r="Z15" s="104">
        <f t="shared" si="4"/>
        <v>1.914354335154451</v>
      </c>
      <c r="AA15" s="107">
        <f t="shared" si="7"/>
        <v>1.1839432013402467</v>
      </c>
      <c r="AB15" s="78">
        <v>0.99399999999999999</v>
      </c>
      <c r="AC15" s="76">
        <v>198</v>
      </c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79"/>
      <c r="CK15" s="79"/>
      <c r="CL15" s="79"/>
      <c r="CM15" s="79"/>
      <c r="CN15" s="79"/>
      <c r="CO15" s="79"/>
      <c r="CP15" s="79"/>
      <c r="CQ15" s="79"/>
      <c r="CR15" s="79"/>
      <c r="CS15" s="79"/>
      <c r="CT15" s="79"/>
      <c r="CU15" s="79"/>
      <c r="CV15" s="79"/>
      <c r="CW15" s="79"/>
      <c r="CX15" s="79"/>
      <c r="CY15" s="79"/>
      <c r="CZ15" s="79"/>
      <c r="DA15" s="79"/>
      <c r="DB15" s="79"/>
      <c r="DC15" s="79"/>
      <c r="DD15" s="79"/>
      <c r="DE15" s="79"/>
      <c r="DF15" s="79"/>
      <c r="DG15" s="79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79"/>
      <c r="DS15" s="79"/>
      <c r="DT15" s="79"/>
      <c r="DU15" s="79"/>
      <c r="DV15" s="79"/>
      <c r="DW15" s="79"/>
      <c r="DX15" s="79"/>
      <c r="DY15" s="79"/>
      <c r="DZ15" s="79"/>
      <c r="EA15" s="79"/>
      <c r="EB15" s="79"/>
      <c r="EC15" s="79"/>
      <c r="ED15" s="79"/>
      <c r="EE15" s="79"/>
      <c r="EF15" s="79"/>
      <c r="EG15" s="79"/>
      <c r="EH15" s="79"/>
      <c r="EI15" s="79"/>
      <c r="EJ15" s="79"/>
      <c r="EK15" s="79"/>
      <c r="EL15" s="79"/>
      <c r="EM15" s="79"/>
      <c r="EN15" s="79"/>
      <c r="EO15" s="79"/>
      <c r="EP15" s="79"/>
      <c r="EQ15" s="79"/>
      <c r="ER15" s="79"/>
      <c r="ES15" s="79"/>
      <c r="ET15" s="79"/>
      <c r="EU15" s="79"/>
      <c r="EV15" s="79"/>
      <c r="EW15" s="79"/>
      <c r="EX15" s="79"/>
      <c r="EY15" s="79"/>
      <c r="EZ15" s="79"/>
      <c r="FA15" s="79"/>
      <c r="FB15" s="79"/>
      <c r="FC15" s="79"/>
      <c r="FD15" s="79"/>
      <c r="FE15" s="79"/>
      <c r="FF15" s="79"/>
      <c r="FG15" s="79"/>
      <c r="FH15" s="79"/>
      <c r="FI15" s="79"/>
      <c r="FJ15" s="79"/>
      <c r="FK15" s="79"/>
      <c r="FL15" s="79"/>
      <c r="FM15" s="79"/>
      <c r="FN15" s="79"/>
      <c r="FO15" s="79"/>
      <c r="FP15" s="79"/>
      <c r="FQ15" s="79"/>
      <c r="FR15" s="79"/>
      <c r="FS15" s="79"/>
      <c r="FT15" s="79"/>
      <c r="FU15" s="79"/>
      <c r="FV15" s="79"/>
      <c r="FW15" s="79"/>
      <c r="FX15" s="79"/>
      <c r="FY15" s="79"/>
      <c r="FZ15" s="79"/>
      <c r="GA15" s="79"/>
      <c r="GB15" s="79"/>
      <c r="GC15" s="79"/>
      <c r="GD15" s="79"/>
      <c r="GE15" s="79"/>
      <c r="GF15" s="79"/>
      <c r="GG15" s="79"/>
      <c r="GH15" s="79"/>
      <c r="GI15" s="79"/>
      <c r="GJ15" s="79"/>
      <c r="GK15" s="79"/>
      <c r="GL15" s="79"/>
      <c r="GM15" s="79"/>
      <c r="GN15" s="79"/>
      <c r="GO15" s="79"/>
      <c r="GP15" s="79"/>
      <c r="GQ15" s="79"/>
      <c r="GR15" s="79"/>
      <c r="GS15" s="79"/>
      <c r="GT15" s="79"/>
      <c r="GU15" s="79"/>
      <c r="GV15" s="79"/>
      <c r="GW15" s="79"/>
      <c r="GX15" s="79"/>
      <c r="GY15" s="79"/>
      <c r="GZ15" s="79"/>
      <c r="HA15" s="79"/>
      <c r="HB15" s="79"/>
      <c r="HC15" s="79"/>
      <c r="HD15" s="79"/>
      <c r="HE15" s="79"/>
      <c r="HF15" s="79"/>
      <c r="HG15" s="79"/>
      <c r="HH15" s="79"/>
      <c r="HI15" s="79"/>
      <c r="HJ15" s="79"/>
      <c r="HK15" s="79"/>
      <c r="HL15" s="79"/>
      <c r="HM15" s="79"/>
      <c r="HN15" s="79"/>
      <c r="HO15" s="79"/>
      <c r="HP15" s="79"/>
      <c r="HQ15" s="79"/>
      <c r="HR15" s="79"/>
      <c r="HS15" s="79"/>
      <c r="HT15" s="79"/>
      <c r="HU15" s="79"/>
      <c r="HV15" s="79"/>
      <c r="HW15" s="79"/>
      <c r="HX15" s="79"/>
      <c r="HY15" s="79"/>
      <c r="HZ15" s="79"/>
      <c r="IA15" s="79"/>
      <c r="IB15" s="79"/>
      <c r="IC15" s="79"/>
      <c r="ID15" s="79"/>
      <c r="IE15" s="79"/>
      <c r="IF15" s="79"/>
      <c r="IG15" s="79"/>
      <c r="IH15" s="79"/>
      <c r="II15" s="79"/>
      <c r="IJ15" s="79"/>
      <c r="IK15" s="79"/>
      <c r="IL15" s="79"/>
      <c r="IM15" s="79"/>
      <c r="IN15" s="79"/>
      <c r="IO15" s="79"/>
      <c r="IP15" s="79"/>
      <c r="IQ15" s="79"/>
      <c r="IR15" s="79"/>
      <c r="IS15" s="79"/>
      <c r="IT15" s="79"/>
      <c r="IU15" s="79"/>
      <c r="IV15" s="79"/>
      <c r="IW15" s="79"/>
      <c r="IX15" s="79"/>
      <c r="IY15" s="79"/>
      <c r="IZ15" s="79"/>
      <c r="JA15" s="79"/>
      <c r="JB15" s="79"/>
      <c r="JC15" s="79"/>
      <c r="JD15" s="79"/>
      <c r="JE15" s="79"/>
      <c r="JF15" s="79"/>
      <c r="JG15" s="79"/>
      <c r="JH15" s="79"/>
      <c r="JI15" s="79"/>
      <c r="JJ15" s="79"/>
      <c r="JK15" s="79"/>
      <c r="JL15" s="79"/>
      <c r="JM15" s="79"/>
      <c r="JN15" s="79"/>
      <c r="JO15" s="79"/>
      <c r="JP15" s="79"/>
      <c r="JQ15" s="79"/>
      <c r="JR15" s="79"/>
      <c r="JS15" s="79"/>
      <c r="JT15" s="79"/>
      <c r="JU15" s="79"/>
      <c r="JV15" s="79"/>
      <c r="JW15" s="79"/>
      <c r="JX15" s="79"/>
      <c r="JY15" s="79"/>
      <c r="JZ15" s="79"/>
      <c r="KA15" s="79"/>
      <c r="KB15" s="79"/>
      <c r="KC15" s="79"/>
      <c r="KD15" s="79"/>
      <c r="KE15" s="79"/>
      <c r="KF15" s="79"/>
      <c r="KG15" s="79"/>
      <c r="KH15" s="79"/>
      <c r="KI15" s="79"/>
      <c r="KJ15" s="79"/>
      <c r="KK15" s="79"/>
      <c r="KL15" s="79"/>
      <c r="KM15" s="79"/>
      <c r="KN15" s="79"/>
      <c r="KO15" s="79"/>
      <c r="KP15" s="79"/>
      <c r="KQ15" s="79"/>
      <c r="KR15" s="79"/>
      <c r="KS15" s="79"/>
      <c r="KT15" s="79"/>
      <c r="KU15" s="79"/>
      <c r="KV15" s="79"/>
      <c r="KW15" s="79"/>
      <c r="KX15" s="79"/>
      <c r="KY15" s="79"/>
      <c r="KZ15" s="79"/>
      <c r="LA15" s="79"/>
      <c r="LB15" s="79"/>
      <c r="LC15" s="79"/>
      <c r="LD15" s="79"/>
      <c r="LE15" s="79"/>
      <c r="LF15" s="79"/>
      <c r="LG15" s="79"/>
      <c r="LH15" s="79"/>
      <c r="LI15" s="79"/>
      <c r="LJ15" s="79"/>
      <c r="LK15" s="79"/>
      <c r="LL15" s="79"/>
      <c r="LM15" s="79"/>
      <c r="LN15" s="79"/>
      <c r="LO15" s="79"/>
      <c r="LP15" s="79"/>
      <c r="LQ15" s="79"/>
      <c r="LR15" s="79"/>
      <c r="LS15" s="79"/>
      <c r="LT15" s="79"/>
      <c r="LU15" s="79"/>
      <c r="LV15" s="79"/>
      <c r="LW15" s="79"/>
      <c r="LX15" s="79"/>
      <c r="LY15" s="79"/>
      <c r="LZ15" s="79"/>
      <c r="MA15" s="79"/>
      <c r="MB15" s="79"/>
      <c r="MC15" s="79"/>
      <c r="MD15" s="79"/>
      <c r="ME15" s="79"/>
      <c r="MF15" s="79"/>
      <c r="MG15" s="79"/>
      <c r="MH15" s="79"/>
      <c r="MI15" s="79"/>
      <c r="MJ15" s="79"/>
      <c r="MK15" s="79"/>
      <c r="ML15" s="79"/>
      <c r="MM15" s="79"/>
      <c r="MN15" s="79"/>
      <c r="MO15" s="79"/>
      <c r="MP15" s="79"/>
      <c r="MQ15" s="79"/>
      <c r="MR15" s="79"/>
      <c r="MS15" s="79"/>
      <c r="MT15" s="79"/>
      <c r="MU15" s="79"/>
      <c r="MV15" s="79"/>
      <c r="MW15" s="79"/>
      <c r="MX15" s="79"/>
      <c r="MY15" s="79"/>
      <c r="MZ15" s="79"/>
      <c r="NA15" s="79"/>
      <c r="NB15" s="79"/>
      <c r="NC15" s="79"/>
      <c r="ND15" s="79"/>
      <c r="NE15" s="79"/>
      <c r="NF15" s="79"/>
      <c r="NG15" s="79"/>
      <c r="NH15" s="79"/>
      <c r="NI15" s="79"/>
      <c r="NJ15" s="79"/>
      <c r="NK15" s="79"/>
      <c r="NL15" s="79"/>
      <c r="NM15" s="79"/>
      <c r="NN15" s="79"/>
      <c r="NO15" s="79"/>
      <c r="NP15" s="79"/>
      <c r="NQ15" s="79"/>
      <c r="NR15" s="79"/>
      <c r="NS15" s="79"/>
      <c r="NT15" s="79"/>
      <c r="NU15" s="79"/>
      <c r="NV15" s="79"/>
      <c r="NW15" s="79"/>
      <c r="NX15" s="79"/>
      <c r="NY15" s="79"/>
      <c r="NZ15" s="79"/>
      <c r="OA15" s="79"/>
      <c r="OB15" s="79"/>
      <c r="OC15" s="79"/>
      <c r="OD15" s="79"/>
      <c r="OE15" s="79"/>
      <c r="OF15" s="79"/>
      <c r="OG15" s="79"/>
      <c r="OH15" s="79"/>
      <c r="OI15" s="79"/>
      <c r="OJ15" s="79"/>
      <c r="OK15" s="79"/>
      <c r="OL15" s="79"/>
      <c r="OM15" s="79"/>
      <c r="ON15" s="79"/>
      <c r="OO15" s="79"/>
      <c r="OP15" s="79"/>
      <c r="OQ15" s="79"/>
      <c r="OR15" s="79"/>
      <c r="OS15" s="79"/>
      <c r="OT15" s="79"/>
      <c r="OU15" s="79"/>
      <c r="OV15" s="79"/>
      <c r="OW15" s="79"/>
      <c r="OX15" s="79"/>
      <c r="OY15" s="79"/>
      <c r="OZ15" s="79"/>
      <c r="PA15" s="79"/>
      <c r="PB15" s="79"/>
      <c r="PC15" s="79"/>
      <c r="PD15" s="79"/>
      <c r="PE15" s="79"/>
      <c r="PF15" s="79"/>
      <c r="PG15" s="79"/>
      <c r="PH15" s="79"/>
      <c r="PI15" s="79"/>
      <c r="PJ15" s="79"/>
      <c r="PK15" s="79"/>
      <c r="PL15" s="79"/>
      <c r="PM15" s="79"/>
      <c r="PN15" s="79"/>
      <c r="PO15" s="79"/>
      <c r="PP15" s="79"/>
      <c r="PQ15" s="79"/>
      <c r="PR15" s="79"/>
      <c r="PS15" s="79"/>
      <c r="PT15" s="79"/>
      <c r="PU15" s="79"/>
      <c r="PV15" s="79"/>
      <c r="PW15" s="79"/>
      <c r="PX15" s="79"/>
      <c r="PY15" s="79"/>
      <c r="PZ15" s="79"/>
      <c r="QA15" s="79"/>
      <c r="QB15" s="79"/>
      <c r="QC15" s="79"/>
      <c r="QD15" s="79"/>
      <c r="QE15" s="79"/>
      <c r="QF15" s="79"/>
      <c r="QG15" s="79"/>
      <c r="QH15" s="79"/>
      <c r="QI15" s="79"/>
      <c r="QJ15" s="79"/>
      <c r="QK15" s="79"/>
      <c r="QL15" s="79"/>
      <c r="QM15" s="79"/>
      <c r="QN15" s="79"/>
      <c r="QO15" s="79"/>
      <c r="QP15" s="79"/>
      <c r="QQ15" s="79"/>
      <c r="QR15" s="79"/>
      <c r="QS15" s="79"/>
      <c r="QT15" s="79"/>
      <c r="QU15" s="79"/>
      <c r="QV15" s="79"/>
      <c r="QW15" s="79"/>
      <c r="QX15" s="79"/>
      <c r="QY15" s="79"/>
      <c r="QZ15" s="79"/>
      <c r="RA15" s="79"/>
      <c r="RB15" s="79"/>
      <c r="RC15" s="79"/>
      <c r="RD15" s="79"/>
      <c r="RE15" s="79"/>
      <c r="RF15" s="79"/>
      <c r="RG15" s="79"/>
      <c r="RH15" s="79"/>
      <c r="RI15" s="79"/>
      <c r="RJ15" s="79"/>
      <c r="RK15" s="79"/>
      <c r="RL15" s="79"/>
      <c r="RM15" s="79"/>
      <c r="RN15" s="79"/>
      <c r="RO15" s="79"/>
      <c r="RP15" s="79"/>
      <c r="RQ15" s="79"/>
      <c r="RR15" s="79"/>
      <c r="RS15" s="79"/>
      <c r="RT15" s="79"/>
      <c r="RU15" s="79"/>
      <c r="RV15" s="79"/>
      <c r="RW15" s="79"/>
      <c r="RX15" s="79"/>
      <c r="RY15" s="79"/>
      <c r="RZ15" s="79"/>
      <c r="SA15" s="79"/>
      <c r="SB15" s="79"/>
      <c r="SC15" s="79"/>
      <c r="SD15" s="79"/>
      <c r="SE15" s="79"/>
      <c r="SF15" s="79"/>
      <c r="SG15" s="79"/>
      <c r="SH15" s="79"/>
      <c r="SI15" s="79"/>
      <c r="SJ15" s="79"/>
      <c r="SK15" s="79"/>
      <c r="SL15" s="79"/>
      <c r="SM15" s="79"/>
      <c r="SN15" s="79"/>
      <c r="SO15" s="79"/>
      <c r="SP15" s="79"/>
      <c r="SQ15" s="79"/>
      <c r="SR15" s="79"/>
      <c r="SS15" s="79"/>
      <c r="ST15" s="79"/>
      <c r="SU15" s="79"/>
      <c r="SV15" s="79"/>
      <c r="SW15" s="79"/>
      <c r="SX15" s="79"/>
      <c r="SY15" s="79"/>
      <c r="SZ15" s="79"/>
      <c r="TA15" s="79"/>
      <c r="TB15" s="79"/>
      <c r="TC15" s="79"/>
      <c r="TD15" s="79"/>
      <c r="TE15" s="79"/>
      <c r="TF15" s="79"/>
      <c r="TG15" s="79"/>
      <c r="TH15" s="79"/>
      <c r="TI15" s="79"/>
      <c r="TJ15" s="79"/>
      <c r="TK15" s="79"/>
      <c r="TL15" s="79"/>
      <c r="TM15" s="79"/>
      <c r="TN15" s="79"/>
      <c r="TO15" s="79"/>
      <c r="TP15" s="79"/>
      <c r="TQ15" s="79"/>
      <c r="TR15" s="79"/>
      <c r="TS15" s="79"/>
      <c r="TT15" s="79"/>
      <c r="TU15" s="79"/>
      <c r="TV15" s="79"/>
      <c r="TW15" s="79"/>
      <c r="TX15" s="79"/>
      <c r="TY15" s="79"/>
      <c r="TZ15" s="79"/>
      <c r="UA15" s="79"/>
      <c r="UB15" s="79"/>
      <c r="UC15" s="79"/>
      <c r="UD15" s="79"/>
      <c r="UE15" s="79"/>
      <c r="UF15" s="79"/>
      <c r="UG15" s="79"/>
      <c r="UH15" s="79"/>
      <c r="UI15" s="79"/>
      <c r="UJ15" s="79"/>
      <c r="UK15" s="79"/>
      <c r="UL15" s="79"/>
      <c r="UM15" s="79"/>
      <c r="UN15" s="79"/>
      <c r="UO15" s="79"/>
      <c r="UP15" s="79"/>
      <c r="UQ15" s="79"/>
      <c r="UR15" s="79"/>
      <c r="US15" s="79"/>
      <c r="UT15" s="79"/>
      <c r="UU15" s="79"/>
      <c r="UV15" s="79"/>
      <c r="UW15" s="79"/>
      <c r="UX15" s="79"/>
      <c r="UY15" s="79"/>
      <c r="UZ15" s="79"/>
      <c r="VA15" s="79"/>
      <c r="VB15" s="79"/>
      <c r="VC15" s="79"/>
      <c r="VD15" s="79"/>
      <c r="VE15" s="79"/>
      <c r="VF15" s="79"/>
      <c r="VG15" s="79"/>
      <c r="VH15" s="79"/>
      <c r="VI15" s="79"/>
      <c r="VJ15" s="79"/>
      <c r="VK15" s="79"/>
      <c r="VL15" s="79"/>
      <c r="VM15" s="79"/>
      <c r="VN15" s="79"/>
      <c r="VO15" s="79"/>
      <c r="VP15" s="79"/>
      <c r="VQ15" s="79"/>
      <c r="VR15" s="79"/>
      <c r="VS15" s="79"/>
      <c r="VT15" s="79"/>
      <c r="VU15" s="79"/>
      <c r="VV15" s="79"/>
      <c r="VW15" s="79"/>
      <c r="VX15" s="79"/>
      <c r="VY15" s="79"/>
      <c r="VZ15" s="79"/>
      <c r="WA15" s="79"/>
      <c r="WB15" s="79"/>
      <c r="WC15" s="79"/>
      <c r="WD15" s="79"/>
      <c r="WE15" s="79"/>
      <c r="WF15" s="79"/>
      <c r="WG15" s="79"/>
      <c r="WH15" s="79"/>
      <c r="WI15" s="79"/>
      <c r="WJ15" s="79"/>
      <c r="WK15" s="79"/>
      <c r="WL15" s="79"/>
      <c r="WM15" s="79"/>
      <c r="WN15" s="79"/>
      <c r="WO15" s="79"/>
      <c r="WP15" s="79"/>
      <c r="WQ15" s="79"/>
      <c r="WR15" s="79"/>
      <c r="WS15" s="79"/>
      <c r="WT15" s="79"/>
      <c r="WU15" s="79"/>
      <c r="WV15" s="79"/>
      <c r="WW15" s="79"/>
      <c r="WX15" s="79"/>
      <c r="WY15" s="79"/>
      <c r="WZ15" s="79"/>
      <c r="XA15" s="79"/>
      <c r="XB15" s="79"/>
      <c r="XC15" s="79"/>
      <c r="XD15" s="79"/>
      <c r="XE15" s="79"/>
      <c r="XF15" s="79"/>
      <c r="XG15" s="79"/>
      <c r="XH15" s="79"/>
      <c r="XI15" s="79"/>
      <c r="XJ15" s="79"/>
      <c r="XK15" s="79"/>
      <c r="XL15" s="79"/>
      <c r="XM15" s="79"/>
      <c r="XN15" s="79"/>
      <c r="XO15" s="79"/>
      <c r="XP15" s="79"/>
      <c r="XQ15" s="79"/>
      <c r="XR15" s="79"/>
      <c r="XS15" s="79"/>
      <c r="XT15" s="79"/>
      <c r="XU15" s="79"/>
      <c r="XV15" s="79"/>
      <c r="XW15" s="79"/>
      <c r="XX15" s="79"/>
      <c r="XY15" s="79"/>
      <c r="XZ15" s="79"/>
      <c r="YA15" s="79"/>
      <c r="YB15" s="79"/>
      <c r="YC15" s="79"/>
      <c r="YD15" s="79"/>
      <c r="YE15" s="79"/>
      <c r="YF15" s="79"/>
      <c r="YG15" s="79"/>
      <c r="YH15" s="79"/>
      <c r="YI15" s="79"/>
      <c r="YJ15" s="79"/>
      <c r="YK15" s="79"/>
      <c r="YL15" s="79"/>
      <c r="YM15" s="79"/>
      <c r="YN15" s="79"/>
      <c r="YO15" s="79"/>
      <c r="YP15" s="79"/>
      <c r="YQ15" s="79"/>
      <c r="YR15" s="79"/>
      <c r="YS15" s="79"/>
      <c r="YT15" s="79"/>
      <c r="YU15" s="79"/>
      <c r="YV15" s="79"/>
      <c r="YW15" s="79"/>
      <c r="YX15" s="79"/>
      <c r="YY15" s="79"/>
      <c r="YZ15" s="79"/>
      <c r="ZA15" s="79"/>
      <c r="ZB15" s="79"/>
      <c r="ZC15" s="79"/>
      <c r="ZD15" s="79"/>
      <c r="ZE15" s="79"/>
      <c r="ZF15" s="79"/>
      <c r="ZG15" s="79"/>
      <c r="ZH15" s="79"/>
      <c r="ZI15" s="79"/>
      <c r="ZJ15" s="79"/>
      <c r="ZK15" s="79"/>
      <c r="ZL15" s="79"/>
      <c r="ZM15" s="79"/>
      <c r="ZN15" s="79"/>
      <c r="ZO15" s="79"/>
      <c r="ZP15" s="79"/>
      <c r="ZQ15" s="79"/>
      <c r="ZR15" s="79"/>
      <c r="ZS15" s="79"/>
      <c r="ZT15" s="79"/>
      <c r="ZU15" s="79"/>
      <c r="ZV15" s="79"/>
      <c r="ZW15" s="79"/>
      <c r="ZX15" s="79"/>
      <c r="ZY15" s="79"/>
      <c r="ZZ15" s="79"/>
      <c r="AAA15" s="79"/>
      <c r="AAB15" s="79"/>
      <c r="AAC15" s="79"/>
      <c r="AAD15" s="79"/>
      <c r="AAE15" s="79"/>
      <c r="AAF15" s="79"/>
      <c r="AAG15" s="79"/>
      <c r="AAH15" s="79"/>
      <c r="AAI15" s="79"/>
      <c r="AAJ15" s="79"/>
      <c r="AAK15" s="79"/>
      <c r="AAL15" s="79"/>
      <c r="AAM15" s="79"/>
      <c r="AAN15" s="79"/>
      <c r="AAO15" s="79"/>
      <c r="AAP15" s="79"/>
      <c r="AAQ15" s="79"/>
      <c r="AAR15" s="79"/>
      <c r="AAS15" s="79"/>
      <c r="AAT15" s="79"/>
      <c r="AAU15" s="79"/>
      <c r="AAV15" s="79"/>
      <c r="AAW15" s="79"/>
      <c r="AAX15" s="79"/>
      <c r="AAY15" s="79"/>
      <c r="AAZ15" s="79"/>
      <c r="ABA15" s="79"/>
      <c r="ABB15" s="79"/>
      <c r="ABC15" s="79"/>
      <c r="ABD15" s="79"/>
      <c r="ABE15" s="79"/>
      <c r="ABF15" s="79"/>
      <c r="ABG15" s="79"/>
      <c r="ABH15" s="79"/>
      <c r="ABI15" s="79"/>
      <c r="ABJ15" s="79"/>
      <c r="ABK15" s="79"/>
      <c r="ABL15" s="79"/>
      <c r="ABM15" s="79"/>
      <c r="ABN15" s="79"/>
      <c r="ABO15" s="79"/>
      <c r="ABP15" s="79"/>
      <c r="ABQ15" s="79"/>
      <c r="ABR15" s="79"/>
      <c r="ABS15" s="79"/>
      <c r="ABT15" s="79"/>
      <c r="ABU15" s="79"/>
      <c r="ABV15" s="79"/>
      <c r="ABW15" s="79"/>
      <c r="ABX15" s="79"/>
      <c r="ABY15" s="79"/>
      <c r="ABZ15" s="79"/>
      <c r="ACA15" s="79"/>
      <c r="ACB15" s="79"/>
      <c r="ACC15" s="79"/>
      <c r="ACD15" s="79"/>
      <c r="ACE15" s="79"/>
      <c r="ACF15" s="79"/>
      <c r="ACG15" s="79"/>
      <c r="ACH15" s="79"/>
      <c r="ACI15" s="79"/>
      <c r="ACJ15" s="79"/>
      <c r="ACK15" s="79"/>
      <c r="ACL15" s="79"/>
      <c r="ACM15" s="79"/>
      <c r="ACN15" s="79"/>
      <c r="ACO15" s="79"/>
      <c r="ACP15" s="79"/>
      <c r="ACQ15" s="79"/>
      <c r="ACR15" s="79"/>
      <c r="ACS15" s="79"/>
      <c r="ACT15" s="79"/>
      <c r="ACU15" s="79"/>
      <c r="ACV15" s="79"/>
      <c r="ACW15" s="79"/>
      <c r="ACX15" s="79"/>
      <c r="ACY15" s="79"/>
      <c r="ACZ15" s="79"/>
      <c r="ADA15" s="79"/>
      <c r="ADB15" s="79"/>
      <c r="ADC15" s="79"/>
      <c r="ADD15" s="79"/>
      <c r="ADE15" s="79"/>
      <c r="ADF15" s="79"/>
      <c r="ADG15" s="79"/>
      <c r="ADH15" s="79"/>
      <c r="ADI15" s="79"/>
      <c r="ADJ15" s="79"/>
      <c r="ADK15" s="79"/>
      <c r="ADL15" s="79"/>
      <c r="ADM15" s="79"/>
      <c r="ADN15" s="79"/>
      <c r="ADO15" s="79"/>
      <c r="ADP15" s="79"/>
      <c r="ADQ15" s="79"/>
      <c r="ADR15" s="79"/>
      <c r="ADS15" s="79"/>
      <c r="ADT15" s="79"/>
      <c r="ADU15" s="79"/>
      <c r="ADV15" s="79"/>
      <c r="ADW15" s="79"/>
      <c r="ADX15" s="79"/>
      <c r="ADY15" s="79"/>
      <c r="ADZ15" s="79"/>
      <c r="AEA15" s="79"/>
      <c r="AEB15" s="79"/>
      <c r="AEC15" s="79"/>
      <c r="AED15" s="79"/>
      <c r="AEE15" s="79"/>
      <c r="AEF15" s="79"/>
      <c r="AEG15" s="79"/>
      <c r="AEH15" s="79"/>
      <c r="AEI15" s="79"/>
      <c r="AEJ15" s="79"/>
      <c r="AEK15" s="79"/>
      <c r="AEL15" s="79"/>
      <c r="AEM15" s="79"/>
      <c r="AEN15" s="79"/>
      <c r="AEO15" s="79"/>
      <c r="AEP15" s="79"/>
      <c r="AEQ15" s="79"/>
      <c r="AER15" s="79"/>
      <c r="AES15" s="79"/>
      <c r="AET15" s="79"/>
      <c r="AEU15" s="79"/>
      <c r="AEV15" s="79"/>
      <c r="AEW15" s="79"/>
      <c r="AEX15" s="79"/>
      <c r="AEY15" s="79"/>
      <c r="AEZ15" s="79"/>
      <c r="AFA15" s="79"/>
      <c r="AFB15" s="79"/>
      <c r="AFC15" s="79"/>
      <c r="AFD15" s="79"/>
      <c r="AFE15" s="79"/>
      <c r="AFF15" s="79"/>
      <c r="AFG15" s="79"/>
      <c r="AFH15" s="79"/>
      <c r="AFI15" s="79"/>
      <c r="AFJ15" s="79"/>
      <c r="AFK15" s="79"/>
      <c r="AFL15" s="79"/>
      <c r="AFM15" s="79"/>
      <c r="AFN15" s="79"/>
      <c r="AFO15" s="79"/>
      <c r="AFP15" s="79"/>
      <c r="AFQ15" s="79"/>
      <c r="AFR15" s="79"/>
      <c r="AFS15" s="79"/>
      <c r="AFT15" s="79"/>
      <c r="AFU15" s="79"/>
      <c r="AFV15" s="79"/>
      <c r="AFW15" s="79"/>
      <c r="AFX15" s="79"/>
      <c r="AFY15" s="79"/>
      <c r="AFZ15" s="79"/>
      <c r="AGA15" s="79"/>
      <c r="AGB15" s="79"/>
      <c r="AGC15" s="79"/>
      <c r="AGD15" s="79"/>
      <c r="AGE15" s="79"/>
      <c r="AGF15" s="79"/>
      <c r="AGG15" s="79"/>
      <c r="AGH15" s="79"/>
      <c r="AGI15" s="79"/>
      <c r="AGJ15" s="79"/>
      <c r="AGK15" s="79"/>
      <c r="AGL15" s="79"/>
      <c r="AGM15" s="79"/>
      <c r="AGN15" s="79"/>
      <c r="AGO15" s="79"/>
      <c r="AGP15" s="79"/>
      <c r="AGQ15" s="79"/>
      <c r="AGR15" s="79"/>
      <c r="AGS15" s="79"/>
      <c r="AGT15" s="79"/>
      <c r="AGU15" s="79"/>
      <c r="AGV15" s="79"/>
      <c r="AGW15" s="79"/>
      <c r="AGX15" s="79"/>
      <c r="AGY15" s="79"/>
      <c r="AGZ15" s="79"/>
      <c r="AHA15" s="79"/>
      <c r="AHB15" s="79"/>
      <c r="AHC15" s="79"/>
    </row>
    <row r="16" spans="1:908" s="77" customFormat="1" ht="15" customHeight="1">
      <c r="A16" s="126">
        <v>15</v>
      </c>
      <c r="B16" s="65">
        <v>64</v>
      </c>
      <c r="C16" s="165" t="s">
        <v>50</v>
      </c>
      <c r="D16" s="42">
        <v>5</v>
      </c>
      <c r="E16" s="165" t="s">
        <v>65</v>
      </c>
      <c r="F16" s="42">
        <v>12</v>
      </c>
      <c r="G16" s="42">
        <v>1</v>
      </c>
      <c r="H16" s="42">
        <v>4</v>
      </c>
      <c r="I16" s="42">
        <v>160</v>
      </c>
      <c r="J16" s="42">
        <v>160</v>
      </c>
      <c r="K16" s="141">
        <v>-0.5</v>
      </c>
      <c r="L16" s="141">
        <v>-0.86602540378443804</v>
      </c>
      <c r="M16" s="143">
        <v>-0.5</v>
      </c>
      <c r="N16" s="143">
        <v>-0.86602540378443804</v>
      </c>
      <c r="O16" s="141">
        <v>1</v>
      </c>
      <c r="P16" s="141">
        <v>0</v>
      </c>
      <c r="Q16" s="37" t="s">
        <v>20</v>
      </c>
      <c r="R16" s="37" t="s">
        <v>18</v>
      </c>
      <c r="S16" s="37" t="s">
        <v>14</v>
      </c>
      <c r="T16" s="47">
        <v>100</v>
      </c>
      <c r="U16" s="48">
        <v>3</v>
      </c>
      <c r="V16" s="23">
        <v>2.7200795572466276</v>
      </c>
      <c r="W16" s="98">
        <v>1477</v>
      </c>
      <c r="X16" s="99">
        <f t="shared" si="6"/>
        <v>3.1693804953119495</v>
      </c>
      <c r="Y16" s="103">
        <v>85.105136572148098</v>
      </c>
      <c r="Z16" s="104">
        <f t="shared" si="4"/>
        <v>1.92995577298257</v>
      </c>
      <c r="AA16" s="107">
        <f t="shared" si="7"/>
        <v>1.2394247223293795</v>
      </c>
      <c r="AB16" s="78">
        <v>0.99399999999999999</v>
      </c>
      <c r="AC16" s="76">
        <v>208</v>
      </c>
      <c r="AD16" s="79"/>
      <c r="AE16" s="79"/>
      <c r="AF16" s="79"/>
      <c r="AG16" s="79"/>
      <c r="AH16" s="79"/>
      <c r="AI16" s="79"/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79"/>
      <c r="AU16" s="79"/>
      <c r="AV16" s="79"/>
      <c r="AW16" s="79"/>
      <c r="AX16" s="79"/>
      <c r="AY16" s="79"/>
      <c r="AZ16" s="79"/>
      <c r="BA16" s="79"/>
      <c r="BB16" s="79"/>
      <c r="BC16" s="79"/>
      <c r="BD16" s="79"/>
      <c r="BE16" s="79"/>
      <c r="BF16" s="79"/>
      <c r="BG16" s="79"/>
      <c r="BH16" s="79"/>
      <c r="BI16" s="79"/>
      <c r="BJ16" s="79"/>
      <c r="BK16" s="79"/>
      <c r="BL16" s="79"/>
      <c r="BM16" s="79"/>
      <c r="BN16" s="79"/>
      <c r="BO16" s="79"/>
      <c r="BP16" s="79"/>
      <c r="BQ16" s="79"/>
      <c r="BR16" s="79"/>
      <c r="BS16" s="79"/>
      <c r="BT16" s="79"/>
      <c r="BU16" s="79"/>
      <c r="BV16" s="79"/>
      <c r="BW16" s="79"/>
      <c r="BX16" s="79"/>
      <c r="BY16" s="79"/>
      <c r="BZ16" s="79"/>
      <c r="CA16" s="79"/>
      <c r="CB16" s="79"/>
      <c r="CC16" s="79"/>
      <c r="CD16" s="79"/>
      <c r="CE16" s="79"/>
      <c r="CF16" s="79"/>
      <c r="CG16" s="79"/>
      <c r="CH16" s="79"/>
      <c r="CI16" s="79"/>
      <c r="CJ16" s="79"/>
      <c r="CK16" s="79"/>
      <c r="CL16" s="79"/>
      <c r="CM16" s="79"/>
      <c r="CN16" s="79"/>
      <c r="CO16" s="79"/>
      <c r="CP16" s="79"/>
      <c r="CQ16" s="79"/>
      <c r="CR16" s="79"/>
      <c r="CS16" s="79"/>
      <c r="CT16" s="79"/>
      <c r="CU16" s="79"/>
      <c r="CV16" s="79"/>
      <c r="CW16" s="79"/>
      <c r="CX16" s="79"/>
      <c r="CY16" s="79"/>
      <c r="CZ16" s="79"/>
      <c r="DA16" s="79"/>
      <c r="DB16" s="79"/>
      <c r="DC16" s="79"/>
      <c r="DD16" s="79"/>
      <c r="DE16" s="79"/>
      <c r="DF16" s="79"/>
      <c r="DG16" s="79"/>
      <c r="DH16" s="79"/>
      <c r="DI16" s="79"/>
      <c r="DJ16" s="79"/>
      <c r="DK16" s="79"/>
      <c r="DL16" s="79"/>
      <c r="DM16" s="79"/>
      <c r="DN16" s="79"/>
      <c r="DO16" s="79"/>
      <c r="DP16" s="79"/>
      <c r="DQ16" s="79"/>
      <c r="DR16" s="79"/>
      <c r="DS16" s="79"/>
      <c r="DT16" s="79"/>
      <c r="DU16" s="79"/>
      <c r="DV16" s="79"/>
      <c r="DW16" s="79"/>
      <c r="DX16" s="79"/>
      <c r="DY16" s="79"/>
      <c r="DZ16" s="79"/>
      <c r="EA16" s="79"/>
      <c r="EB16" s="79"/>
      <c r="EC16" s="79"/>
      <c r="ED16" s="79"/>
      <c r="EE16" s="79"/>
      <c r="EF16" s="79"/>
      <c r="EG16" s="79"/>
      <c r="EH16" s="79"/>
      <c r="EI16" s="79"/>
      <c r="EJ16" s="79"/>
      <c r="EK16" s="79"/>
      <c r="EL16" s="79"/>
      <c r="EM16" s="79"/>
      <c r="EN16" s="79"/>
      <c r="EO16" s="79"/>
      <c r="EP16" s="79"/>
      <c r="EQ16" s="79"/>
      <c r="ER16" s="79"/>
      <c r="ES16" s="79"/>
      <c r="ET16" s="79"/>
      <c r="EU16" s="79"/>
      <c r="EV16" s="79"/>
      <c r="EW16" s="79"/>
      <c r="EX16" s="79"/>
      <c r="EY16" s="79"/>
      <c r="EZ16" s="79"/>
      <c r="FA16" s="79"/>
      <c r="FB16" s="79"/>
      <c r="FC16" s="79"/>
      <c r="FD16" s="79"/>
      <c r="FE16" s="79"/>
      <c r="FF16" s="79"/>
      <c r="FG16" s="79"/>
      <c r="FH16" s="79"/>
      <c r="FI16" s="79"/>
      <c r="FJ16" s="79"/>
      <c r="FK16" s="79"/>
      <c r="FL16" s="79"/>
      <c r="FM16" s="79"/>
      <c r="FN16" s="79"/>
      <c r="FO16" s="79"/>
      <c r="FP16" s="79"/>
      <c r="FQ16" s="79"/>
      <c r="FR16" s="79"/>
      <c r="FS16" s="79"/>
      <c r="FT16" s="79"/>
      <c r="FU16" s="79"/>
      <c r="FV16" s="79"/>
      <c r="FW16" s="79"/>
      <c r="FX16" s="79"/>
      <c r="FY16" s="79"/>
      <c r="FZ16" s="79"/>
      <c r="GA16" s="79"/>
      <c r="GB16" s="79"/>
      <c r="GC16" s="79"/>
      <c r="GD16" s="79"/>
      <c r="GE16" s="79"/>
      <c r="GF16" s="79"/>
      <c r="GG16" s="79"/>
      <c r="GH16" s="79"/>
      <c r="GI16" s="79"/>
      <c r="GJ16" s="79"/>
      <c r="GK16" s="79"/>
      <c r="GL16" s="79"/>
      <c r="GM16" s="79"/>
      <c r="GN16" s="79"/>
      <c r="GO16" s="79"/>
      <c r="GP16" s="79"/>
      <c r="GQ16" s="79"/>
      <c r="GR16" s="79"/>
      <c r="GS16" s="79"/>
      <c r="GT16" s="79"/>
      <c r="GU16" s="79"/>
      <c r="GV16" s="79"/>
      <c r="GW16" s="79"/>
      <c r="GX16" s="79"/>
      <c r="GY16" s="79"/>
      <c r="GZ16" s="79"/>
      <c r="HA16" s="79"/>
      <c r="HB16" s="79"/>
      <c r="HC16" s="79"/>
      <c r="HD16" s="79"/>
      <c r="HE16" s="79"/>
      <c r="HF16" s="79"/>
      <c r="HG16" s="79"/>
      <c r="HH16" s="79"/>
      <c r="HI16" s="79"/>
      <c r="HJ16" s="79"/>
      <c r="HK16" s="79"/>
      <c r="HL16" s="79"/>
      <c r="HM16" s="79"/>
      <c r="HN16" s="79"/>
      <c r="HO16" s="79"/>
      <c r="HP16" s="79"/>
      <c r="HQ16" s="79"/>
      <c r="HR16" s="79"/>
      <c r="HS16" s="79"/>
      <c r="HT16" s="79"/>
      <c r="HU16" s="79"/>
      <c r="HV16" s="79"/>
      <c r="HW16" s="79"/>
      <c r="HX16" s="79"/>
      <c r="HY16" s="79"/>
      <c r="HZ16" s="79"/>
      <c r="IA16" s="79"/>
      <c r="IB16" s="79"/>
      <c r="IC16" s="79"/>
      <c r="ID16" s="79"/>
      <c r="IE16" s="79"/>
      <c r="IF16" s="79"/>
      <c r="IG16" s="79"/>
      <c r="IH16" s="79"/>
      <c r="II16" s="79"/>
      <c r="IJ16" s="79"/>
      <c r="IK16" s="79"/>
      <c r="IL16" s="79"/>
      <c r="IM16" s="79"/>
      <c r="IN16" s="79"/>
      <c r="IO16" s="79"/>
      <c r="IP16" s="79"/>
      <c r="IQ16" s="79"/>
      <c r="IR16" s="79"/>
      <c r="IS16" s="79"/>
      <c r="IT16" s="79"/>
      <c r="IU16" s="79"/>
      <c r="IV16" s="79"/>
      <c r="IW16" s="79"/>
      <c r="IX16" s="79"/>
      <c r="IY16" s="79"/>
      <c r="IZ16" s="79"/>
      <c r="JA16" s="79"/>
      <c r="JB16" s="79"/>
      <c r="JC16" s="79"/>
      <c r="JD16" s="79"/>
      <c r="JE16" s="79"/>
      <c r="JF16" s="79"/>
      <c r="JG16" s="79"/>
      <c r="JH16" s="79"/>
      <c r="JI16" s="79"/>
      <c r="JJ16" s="79"/>
      <c r="JK16" s="79"/>
      <c r="JL16" s="79"/>
      <c r="JM16" s="79"/>
      <c r="JN16" s="79"/>
      <c r="JO16" s="79"/>
      <c r="JP16" s="79"/>
      <c r="JQ16" s="79"/>
      <c r="JR16" s="79"/>
      <c r="JS16" s="79"/>
      <c r="JT16" s="79"/>
      <c r="JU16" s="79"/>
      <c r="JV16" s="79"/>
      <c r="JW16" s="79"/>
      <c r="JX16" s="79"/>
      <c r="JY16" s="79"/>
      <c r="JZ16" s="79"/>
      <c r="KA16" s="79"/>
      <c r="KB16" s="79"/>
      <c r="KC16" s="79"/>
      <c r="KD16" s="79"/>
      <c r="KE16" s="79"/>
      <c r="KF16" s="79"/>
      <c r="KG16" s="79"/>
      <c r="KH16" s="79"/>
      <c r="KI16" s="79"/>
      <c r="KJ16" s="79"/>
      <c r="KK16" s="79"/>
      <c r="KL16" s="79"/>
      <c r="KM16" s="79"/>
      <c r="KN16" s="79"/>
      <c r="KO16" s="79"/>
      <c r="KP16" s="79"/>
      <c r="KQ16" s="79"/>
      <c r="KR16" s="79"/>
      <c r="KS16" s="79"/>
      <c r="KT16" s="79"/>
      <c r="KU16" s="79"/>
      <c r="KV16" s="79"/>
      <c r="KW16" s="79"/>
      <c r="KX16" s="79"/>
      <c r="KY16" s="79"/>
      <c r="KZ16" s="79"/>
      <c r="LA16" s="79"/>
      <c r="LB16" s="79"/>
      <c r="LC16" s="79"/>
      <c r="LD16" s="79"/>
      <c r="LE16" s="79"/>
      <c r="LF16" s="79"/>
      <c r="LG16" s="79"/>
      <c r="LH16" s="79"/>
      <c r="LI16" s="79"/>
      <c r="LJ16" s="79"/>
      <c r="LK16" s="79"/>
      <c r="LL16" s="79"/>
      <c r="LM16" s="79"/>
      <c r="LN16" s="79"/>
      <c r="LO16" s="79"/>
      <c r="LP16" s="79"/>
      <c r="LQ16" s="79"/>
      <c r="LR16" s="79"/>
      <c r="LS16" s="79"/>
      <c r="LT16" s="79"/>
      <c r="LU16" s="79"/>
      <c r="LV16" s="79"/>
      <c r="LW16" s="79"/>
      <c r="LX16" s="79"/>
      <c r="LY16" s="79"/>
      <c r="LZ16" s="79"/>
      <c r="MA16" s="79"/>
      <c r="MB16" s="79"/>
      <c r="MC16" s="79"/>
      <c r="MD16" s="79"/>
      <c r="ME16" s="79"/>
      <c r="MF16" s="79"/>
      <c r="MG16" s="79"/>
      <c r="MH16" s="79"/>
      <c r="MI16" s="79"/>
      <c r="MJ16" s="79"/>
      <c r="MK16" s="79"/>
      <c r="ML16" s="79"/>
      <c r="MM16" s="79"/>
      <c r="MN16" s="79"/>
      <c r="MO16" s="79"/>
      <c r="MP16" s="79"/>
      <c r="MQ16" s="79"/>
      <c r="MR16" s="79"/>
      <c r="MS16" s="79"/>
      <c r="MT16" s="79"/>
      <c r="MU16" s="79"/>
      <c r="MV16" s="79"/>
      <c r="MW16" s="79"/>
      <c r="MX16" s="79"/>
      <c r="MY16" s="79"/>
      <c r="MZ16" s="79"/>
      <c r="NA16" s="79"/>
      <c r="NB16" s="79"/>
      <c r="NC16" s="79"/>
      <c r="ND16" s="79"/>
      <c r="NE16" s="79"/>
      <c r="NF16" s="79"/>
      <c r="NG16" s="79"/>
      <c r="NH16" s="79"/>
      <c r="NI16" s="79"/>
      <c r="NJ16" s="79"/>
      <c r="NK16" s="79"/>
      <c r="NL16" s="79"/>
      <c r="NM16" s="79"/>
      <c r="NN16" s="79"/>
      <c r="NO16" s="79"/>
      <c r="NP16" s="79"/>
      <c r="NQ16" s="79"/>
      <c r="NR16" s="79"/>
      <c r="NS16" s="79"/>
      <c r="NT16" s="79"/>
      <c r="NU16" s="79"/>
      <c r="NV16" s="79"/>
      <c r="NW16" s="79"/>
      <c r="NX16" s="79"/>
      <c r="NY16" s="79"/>
      <c r="NZ16" s="79"/>
      <c r="OA16" s="79"/>
      <c r="OB16" s="79"/>
      <c r="OC16" s="79"/>
      <c r="OD16" s="79"/>
      <c r="OE16" s="79"/>
      <c r="OF16" s="79"/>
      <c r="OG16" s="79"/>
      <c r="OH16" s="79"/>
      <c r="OI16" s="79"/>
      <c r="OJ16" s="79"/>
      <c r="OK16" s="79"/>
      <c r="OL16" s="79"/>
      <c r="OM16" s="79"/>
      <c r="ON16" s="79"/>
      <c r="OO16" s="79"/>
      <c r="OP16" s="79"/>
      <c r="OQ16" s="79"/>
      <c r="OR16" s="79"/>
      <c r="OS16" s="79"/>
      <c r="OT16" s="79"/>
      <c r="OU16" s="79"/>
      <c r="OV16" s="79"/>
      <c r="OW16" s="79"/>
      <c r="OX16" s="79"/>
      <c r="OY16" s="79"/>
      <c r="OZ16" s="79"/>
      <c r="PA16" s="79"/>
      <c r="PB16" s="79"/>
      <c r="PC16" s="79"/>
      <c r="PD16" s="79"/>
      <c r="PE16" s="79"/>
      <c r="PF16" s="79"/>
      <c r="PG16" s="79"/>
      <c r="PH16" s="79"/>
      <c r="PI16" s="79"/>
      <c r="PJ16" s="79"/>
      <c r="PK16" s="79"/>
      <c r="PL16" s="79"/>
      <c r="PM16" s="79"/>
      <c r="PN16" s="79"/>
      <c r="PO16" s="79"/>
      <c r="PP16" s="79"/>
      <c r="PQ16" s="79"/>
      <c r="PR16" s="79"/>
      <c r="PS16" s="79"/>
      <c r="PT16" s="79"/>
      <c r="PU16" s="79"/>
      <c r="PV16" s="79"/>
      <c r="PW16" s="79"/>
      <c r="PX16" s="79"/>
      <c r="PY16" s="79"/>
      <c r="PZ16" s="79"/>
      <c r="QA16" s="79"/>
      <c r="QB16" s="79"/>
      <c r="QC16" s="79"/>
      <c r="QD16" s="79"/>
      <c r="QE16" s="79"/>
      <c r="QF16" s="79"/>
      <c r="QG16" s="79"/>
      <c r="QH16" s="79"/>
      <c r="QI16" s="79"/>
      <c r="QJ16" s="79"/>
      <c r="QK16" s="79"/>
      <c r="QL16" s="79"/>
      <c r="QM16" s="79"/>
      <c r="QN16" s="79"/>
      <c r="QO16" s="79"/>
      <c r="QP16" s="79"/>
      <c r="QQ16" s="79"/>
      <c r="QR16" s="79"/>
      <c r="QS16" s="79"/>
      <c r="QT16" s="79"/>
      <c r="QU16" s="79"/>
      <c r="QV16" s="79"/>
      <c r="QW16" s="79"/>
      <c r="QX16" s="79"/>
      <c r="QY16" s="79"/>
      <c r="QZ16" s="79"/>
      <c r="RA16" s="79"/>
      <c r="RB16" s="79"/>
      <c r="RC16" s="79"/>
      <c r="RD16" s="79"/>
      <c r="RE16" s="79"/>
      <c r="RF16" s="79"/>
      <c r="RG16" s="79"/>
      <c r="RH16" s="79"/>
      <c r="RI16" s="79"/>
      <c r="RJ16" s="79"/>
      <c r="RK16" s="79"/>
      <c r="RL16" s="79"/>
      <c r="RM16" s="79"/>
      <c r="RN16" s="79"/>
      <c r="RO16" s="79"/>
      <c r="RP16" s="79"/>
      <c r="RQ16" s="79"/>
      <c r="RR16" s="79"/>
      <c r="RS16" s="79"/>
      <c r="RT16" s="79"/>
      <c r="RU16" s="79"/>
      <c r="RV16" s="79"/>
      <c r="RW16" s="79"/>
      <c r="RX16" s="79"/>
      <c r="RY16" s="79"/>
      <c r="RZ16" s="79"/>
      <c r="SA16" s="79"/>
      <c r="SB16" s="79"/>
      <c r="SC16" s="79"/>
      <c r="SD16" s="79"/>
      <c r="SE16" s="79"/>
      <c r="SF16" s="79"/>
      <c r="SG16" s="79"/>
      <c r="SH16" s="79"/>
      <c r="SI16" s="79"/>
      <c r="SJ16" s="79"/>
      <c r="SK16" s="79"/>
      <c r="SL16" s="79"/>
      <c r="SM16" s="79"/>
      <c r="SN16" s="79"/>
      <c r="SO16" s="79"/>
      <c r="SP16" s="79"/>
      <c r="SQ16" s="79"/>
      <c r="SR16" s="79"/>
      <c r="SS16" s="79"/>
      <c r="ST16" s="79"/>
      <c r="SU16" s="79"/>
      <c r="SV16" s="79"/>
      <c r="SW16" s="79"/>
      <c r="SX16" s="79"/>
      <c r="SY16" s="79"/>
      <c r="SZ16" s="79"/>
      <c r="TA16" s="79"/>
      <c r="TB16" s="79"/>
      <c r="TC16" s="79"/>
      <c r="TD16" s="79"/>
      <c r="TE16" s="79"/>
      <c r="TF16" s="79"/>
      <c r="TG16" s="79"/>
      <c r="TH16" s="79"/>
      <c r="TI16" s="79"/>
      <c r="TJ16" s="79"/>
      <c r="TK16" s="79"/>
      <c r="TL16" s="79"/>
      <c r="TM16" s="79"/>
      <c r="TN16" s="79"/>
      <c r="TO16" s="79"/>
      <c r="TP16" s="79"/>
      <c r="TQ16" s="79"/>
      <c r="TR16" s="79"/>
      <c r="TS16" s="79"/>
      <c r="TT16" s="79"/>
      <c r="TU16" s="79"/>
      <c r="TV16" s="79"/>
      <c r="TW16" s="79"/>
      <c r="TX16" s="79"/>
      <c r="TY16" s="79"/>
      <c r="TZ16" s="79"/>
      <c r="UA16" s="79"/>
      <c r="UB16" s="79"/>
      <c r="UC16" s="79"/>
      <c r="UD16" s="79"/>
      <c r="UE16" s="79"/>
      <c r="UF16" s="79"/>
      <c r="UG16" s="79"/>
      <c r="UH16" s="79"/>
      <c r="UI16" s="79"/>
      <c r="UJ16" s="79"/>
      <c r="UK16" s="79"/>
      <c r="UL16" s="79"/>
      <c r="UM16" s="79"/>
      <c r="UN16" s="79"/>
      <c r="UO16" s="79"/>
      <c r="UP16" s="79"/>
      <c r="UQ16" s="79"/>
      <c r="UR16" s="79"/>
      <c r="US16" s="79"/>
      <c r="UT16" s="79"/>
      <c r="UU16" s="79"/>
      <c r="UV16" s="79"/>
      <c r="UW16" s="79"/>
      <c r="UX16" s="79"/>
      <c r="UY16" s="79"/>
      <c r="UZ16" s="79"/>
      <c r="VA16" s="79"/>
      <c r="VB16" s="79"/>
      <c r="VC16" s="79"/>
      <c r="VD16" s="79"/>
      <c r="VE16" s="79"/>
      <c r="VF16" s="79"/>
      <c r="VG16" s="79"/>
      <c r="VH16" s="79"/>
      <c r="VI16" s="79"/>
      <c r="VJ16" s="79"/>
      <c r="VK16" s="79"/>
      <c r="VL16" s="79"/>
      <c r="VM16" s="79"/>
      <c r="VN16" s="79"/>
      <c r="VO16" s="79"/>
      <c r="VP16" s="79"/>
      <c r="VQ16" s="79"/>
      <c r="VR16" s="79"/>
      <c r="VS16" s="79"/>
      <c r="VT16" s="79"/>
      <c r="VU16" s="79"/>
      <c r="VV16" s="79"/>
      <c r="VW16" s="79"/>
      <c r="VX16" s="79"/>
      <c r="VY16" s="79"/>
      <c r="VZ16" s="79"/>
      <c r="WA16" s="79"/>
      <c r="WB16" s="79"/>
      <c r="WC16" s="79"/>
      <c r="WD16" s="79"/>
      <c r="WE16" s="79"/>
      <c r="WF16" s="79"/>
      <c r="WG16" s="79"/>
      <c r="WH16" s="79"/>
      <c r="WI16" s="79"/>
      <c r="WJ16" s="79"/>
      <c r="WK16" s="79"/>
      <c r="WL16" s="79"/>
      <c r="WM16" s="79"/>
      <c r="WN16" s="79"/>
      <c r="WO16" s="79"/>
      <c r="WP16" s="79"/>
      <c r="WQ16" s="79"/>
      <c r="WR16" s="79"/>
      <c r="WS16" s="79"/>
      <c r="WT16" s="79"/>
      <c r="WU16" s="79"/>
      <c r="WV16" s="79"/>
      <c r="WW16" s="79"/>
      <c r="WX16" s="79"/>
      <c r="WY16" s="79"/>
      <c r="WZ16" s="79"/>
      <c r="XA16" s="79"/>
      <c r="XB16" s="79"/>
      <c r="XC16" s="79"/>
      <c r="XD16" s="79"/>
      <c r="XE16" s="79"/>
      <c r="XF16" s="79"/>
      <c r="XG16" s="79"/>
      <c r="XH16" s="79"/>
      <c r="XI16" s="79"/>
      <c r="XJ16" s="79"/>
      <c r="XK16" s="79"/>
      <c r="XL16" s="79"/>
      <c r="XM16" s="79"/>
      <c r="XN16" s="79"/>
      <c r="XO16" s="79"/>
      <c r="XP16" s="79"/>
      <c r="XQ16" s="79"/>
      <c r="XR16" s="79"/>
      <c r="XS16" s="79"/>
      <c r="XT16" s="79"/>
      <c r="XU16" s="79"/>
      <c r="XV16" s="79"/>
      <c r="XW16" s="79"/>
      <c r="XX16" s="79"/>
      <c r="XY16" s="79"/>
      <c r="XZ16" s="79"/>
      <c r="YA16" s="79"/>
      <c r="YB16" s="79"/>
      <c r="YC16" s="79"/>
      <c r="YD16" s="79"/>
      <c r="YE16" s="79"/>
      <c r="YF16" s="79"/>
      <c r="YG16" s="79"/>
      <c r="YH16" s="79"/>
      <c r="YI16" s="79"/>
      <c r="YJ16" s="79"/>
      <c r="YK16" s="79"/>
      <c r="YL16" s="79"/>
      <c r="YM16" s="79"/>
      <c r="YN16" s="79"/>
      <c r="YO16" s="79"/>
      <c r="YP16" s="79"/>
      <c r="YQ16" s="79"/>
      <c r="YR16" s="79"/>
      <c r="YS16" s="79"/>
      <c r="YT16" s="79"/>
      <c r="YU16" s="79"/>
      <c r="YV16" s="79"/>
      <c r="YW16" s="79"/>
      <c r="YX16" s="79"/>
      <c r="YY16" s="79"/>
      <c r="YZ16" s="79"/>
      <c r="ZA16" s="79"/>
      <c r="ZB16" s="79"/>
      <c r="ZC16" s="79"/>
      <c r="ZD16" s="79"/>
      <c r="ZE16" s="79"/>
      <c r="ZF16" s="79"/>
      <c r="ZG16" s="79"/>
      <c r="ZH16" s="79"/>
      <c r="ZI16" s="79"/>
      <c r="ZJ16" s="79"/>
      <c r="ZK16" s="79"/>
      <c r="ZL16" s="79"/>
      <c r="ZM16" s="79"/>
      <c r="ZN16" s="79"/>
      <c r="ZO16" s="79"/>
      <c r="ZP16" s="79"/>
      <c r="ZQ16" s="79"/>
      <c r="ZR16" s="79"/>
      <c r="ZS16" s="79"/>
      <c r="ZT16" s="79"/>
      <c r="ZU16" s="79"/>
      <c r="ZV16" s="79"/>
      <c r="ZW16" s="79"/>
      <c r="ZX16" s="79"/>
      <c r="ZY16" s="79"/>
      <c r="ZZ16" s="79"/>
      <c r="AAA16" s="79"/>
      <c r="AAB16" s="79"/>
      <c r="AAC16" s="79"/>
      <c r="AAD16" s="79"/>
      <c r="AAE16" s="79"/>
      <c r="AAF16" s="79"/>
      <c r="AAG16" s="79"/>
      <c r="AAH16" s="79"/>
      <c r="AAI16" s="79"/>
      <c r="AAJ16" s="79"/>
      <c r="AAK16" s="79"/>
      <c r="AAL16" s="79"/>
      <c r="AAM16" s="79"/>
      <c r="AAN16" s="79"/>
      <c r="AAO16" s="79"/>
      <c r="AAP16" s="79"/>
      <c r="AAQ16" s="79"/>
      <c r="AAR16" s="79"/>
      <c r="AAS16" s="79"/>
      <c r="AAT16" s="79"/>
      <c r="AAU16" s="79"/>
      <c r="AAV16" s="79"/>
      <c r="AAW16" s="79"/>
      <c r="AAX16" s="79"/>
      <c r="AAY16" s="79"/>
      <c r="AAZ16" s="79"/>
      <c r="ABA16" s="79"/>
      <c r="ABB16" s="79"/>
      <c r="ABC16" s="79"/>
      <c r="ABD16" s="79"/>
      <c r="ABE16" s="79"/>
      <c r="ABF16" s="79"/>
      <c r="ABG16" s="79"/>
      <c r="ABH16" s="79"/>
      <c r="ABI16" s="79"/>
      <c r="ABJ16" s="79"/>
      <c r="ABK16" s="79"/>
      <c r="ABL16" s="79"/>
      <c r="ABM16" s="79"/>
      <c r="ABN16" s="79"/>
      <c r="ABO16" s="79"/>
      <c r="ABP16" s="79"/>
      <c r="ABQ16" s="79"/>
      <c r="ABR16" s="79"/>
      <c r="ABS16" s="79"/>
      <c r="ABT16" s="79"/>
      <c r="ABU16" s="79"/>
      <c r="ABV16" s="79"/>
      <c r="ABW16" s="79"/>
      <c r="ABX16" s="79"/>
      <c r="ABY16" s="79"/>
      <c r="ABZ16" s="79"/>
      <c r="ACA16" s="79"/>
      <c r="ACB16" s="79"/>
      <c r="ACC16" s="79"/>
      <c r="ACD16" s="79"/>
      <c r="ACE16" s="79"/>
      <c r="ACF16" s="79"/>
      <c r="ACG16" s="79"/>
      <c r="ACH16" s="79"/>
      <c r="ACI16" s="79"/>
      <c r="ACJ16" s="79"/>
      <c r="ACK16" s="79"/>
      <c r="ACL16" s="79"/>
      <c r="ACM16" s="79"/>
      <c r="ACN16" s="79"/>
      <c r="ACO16" s="79"/>
      <c r="ACP16" s="79"/>
      <c r="ACQ16" s="79"/>
      <c r="ACR16" s="79"/>
      <c r="ACS16" s="79"/>
      <c r="ACT16" s="79"/>
      <c r="ACU16" s="79"/>
      <c r="ACV16" s="79"/>
      <c r="ACW16" s="79"/>
      <c r="ACX16" s="79"/>
      <c r="ACY16" s="79"/>
      <c r="ACZ16" s="79"/>
      <c r="ADA16" s="79"/>
      <c r="ADB16" s="79"/>
      <c r="ADC16" s="79"/>
      <c r="ADD16" s="79"/>
      <c r="ADE16" s="79"/>
      <c r="ADF16" s="79"/>
      <c r="ADG16" s="79"/>
      <c r="ADH16" s="79"/>
      <c r="ADI16" s="79"/>
      <c r="ADJ16" s="79"/>
      <c r="ADK16" s="79"/>
      <c r="ADL16" s="79"/>
      <c r="ADM16" s="79"/>
      <c r="ADN16" s="79"/>
      <c r="ADO16" s="79"/>
      <c r="ADP16" s="79"/>
      <c r="ADQ16" s="79"/>
      <c r="ADR16" s="79"/>
      <c r="ADS16" s="79"/>
      <c r="ADT16" s="79"/>
      <c r="ADU16" s="79"/>
      <c r="ADV16" s="79"/>
      <c r="ADW16" s="79"/>
      <c r="ADX16" s="79"/>
      <c r="ADY16" s="79"/>
      <c r="ADZ16" s="79"/>
      <c r="AEA16" s="79"/>
      <c r="AEB16" s="79"/>
      <c r="AEC16" s="79"/>
      <c r="AED16" s="79"/>
      <c r="AEE16" s="79"/>
      <c r="AEF16" s="79"/>
      <c r="AEG16" s="79"/>
      <c r="AEH16" s="79"/>
      <c r="AEI16" s="79"/>
      <c r="AEJ16" s="79"/>
      <c r="AEK16" s="79"/>
      <c r="AEL16" s="79"/>
      <c r="AEM16" s="79"/>
      <c r="AEN16" s="79"/>
      <c r="AEO16" s="79"/>
      <c r="AEP16" s="79"/>
      <c r="AEQ16" s="79"/>
      <c r="AER16" s="79"/>
      <c r="AES16" s="79"/>
      <c r="AET16" s="79"/>
      <c r="AEU16" s="79"/>
      <c r="AEV16" s="79"/>
      <c r="AEW16" s="79"/>
      <c r="AEX16" s="79"/>
      <c r="AEY16" s="79"/>
      <c r="AEZ16" s="79"/>
      <c r="AFA16" s="79"/>
      <c r="AFB16" s="79"/>
      <c r="AFC16" s="79"/>
      <c r="AFD16" s="79"/>
      <c r="AFE16" s="79"/>
      <c r="AFF16" s="79"/>
      <c r="AFG16" s="79"/>
      <c r="AFH16" s="79"/>
      <c r="AFI16" s="79"/>
      <c r="AFJ16" s="79"/>
      <c r="AFK16" s="79"/>
      <c r="AFL16" s="79"/>
      <c r="AFM16" s="79"/>
      <c r="AFN16" s="79"/>
      <c r="AFO16" s="79"/>
      <c r="AFP16" s="79"/>
      <c r="AFQ16" s="79"/>
      <c r="AFR16" s="79"/>
      <c r="AFS16" s="79"/>
      <c r="AFT16" s="79"/>
      <c r="AFU16" s="79"/>
      <c r="AFV16" s="79"/>
      <c r="AFW16" s="79"/>
      <c r="AFX16" s="79"/>
      <c r="AFY16" s="79"/>
      <c r="AFZ16" s="79"/>
      <c r="AGA16" s="79"/>
      <c r="AGB16" s="79"/>
      <c r="AGC16" s="79"/>
      <c r="AGD16" s="79"/>
      <c r="AGE16" s="79"/>
      <c r="AGF16" s="79"/>
      <c r="AGG16" s="79"/>
      <c r="AGH16" s="79"/>
      <c r="AGI16" s="79"/>
      <c r="AGJ16" s="79"/>
      <c r="AGK16" s="79"/>
      <c r="AGL16" s="79"/>
      <c r="AGM16" s="79"/>
      <c r="AGN16" s="79"/>
      <c r="AGO16" s="79"/>
      <c r="AGP16" s="79"/>
      <c r="AGQ16" s="79"/>
      <c r="AGR16" s="79"/>
      <c r="AGS16" s="79"/>
      <c r="AGT16" s="79"/>
      <c r="AGU16" s="79"/>
      <c r="AGV16" s="79"/>
      <c r="AGW16" s="79"/>
      <c r="AGX16" s="79"/>
      <c r="AGY16" s="79"/>
      <c r="AGZ16" s="79"/>
      <c r="AHA16" s="79"/>
      <c r="AHB16" s="79"/>
      <c r="AHC16" s="79"/>
    </row>
    <row r="17" spans="1:908" s="77" customFormat="1" ht="15" customHeight="1">
      <c r="A17" s="126">
        <v>16</v>
      </c>
      <c r="B17" s="65">
        <v>68</v>
      </c>
      <c r="C17" s="165" t="s">
        <v>50</v>
      </c>
      <c r="D17" s="42">
        <v>2</v>
      </c>
      <c r="E17" s="165" t="s">
        <v>66</v>
      </c>
      <c r="F17" s="42">
        <v>12</v>
      </c>
      <c r="G17" s="42">
        <v>1</v>
      </c>
      <c r="H17" s="42">
        <v>4</v>
      </c>
      <c r="I17" s="42">
        <v>160</v>
      </c>
      <c r="J17" s="42">
        <v>160</v>
      </c>
      <c r="K17" s="141">
        <v>-0.5</v>
      </c>
      <c r="L17" s="141">
        <v>0.86602540378443904</v>
      </c>
      <c r="M17" s="143">
        <v>-0.5</v>
      </c>
      <c r="N17" s="143">
        <v>-0.86602540378443804</v>
      </c>
      <c r="O17" s="141">
        <v>1</v>
      </c>
      <c r="P17" s="141">
        <v>0</v>
      </c>
      <c r="Q17" s="37" t="s">
        <v>16</v>
      </c>
      <c r="R17" s="37" t="s">
        <v>18</v>
      </c>
      <c r="S17" s="37" t="s">
        <v>14</v>
      </c>
      <c r="T17" s="47">
        <v>100</v>
      </c>
      <c r="U17" s="48">
        <v>3</v>
      </c>
      <c r="V17" s="23">
        <v>2.6766233766233762</v>
      </c>
      <c r="W17" s="98">
        <v>1798</v>
      </c>
      <c r="X17" s="99">
        <f t="shared" si="6"/>
        <v>3.25478968739721</v>
      </c>
      <c r="Y17" s="103">
        <v>86.542195207406394</v>
      </c>
      <c r="Z17" s="104">
        <f t="shared" si="4"/>
        <v>1.9372279072062657</v>
      </c>
      <c r="AA17" s="107">
        <f t="shared" si="7"/>
        <v>1.3175617801909443</v>
      </c>
      <c r="AB17" s="78">
        <v>0.99399999999999999</v>
      </c>
      <c r="AC17" s="76">
        <v>216</v>
      </c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  <c r="BM17" s="79"/>
      <c r="BN17" s="79"/>
      <c r="BO17" s="79"/>
      <c r="BP17" s="79"/>
      <c r="BQ17" s="79"/>
      <c r="BR17" s="79"/>
      <c r="BS17" s="79"/>
      <c r="BT17" s="79"/>
      <c r="BU17" s="79"/>
      <c r="BV17" s="79"/>
      <c r="BW17" s="79"/>
      <c r="BX17" s="79"/>
      <c r="BY17" s="79"/>
      <c r="BZ17" s="79"/>
      <c r="CA17" s="79"/>
      <c r="CB17" s="79"/>
      <c r="CC17" s="79"/>
      <c r="CD17" s="79"/>
      <c r="CE17" s="79"/>
      <c r="CF17" s="79"/>
      <c r="CG17" s="79"/>
      <c r="CH17" s="79"/>
      <c r="CI17" s="79"/>
      <c r="CJ17" s="79"/>
      <c r="CK17" s="79"/>
      <c r="CL17" s="79"/>
      <c r="CM17" s="79"/>
      <c r="CN17" s="79"/>
      <c r="CO17" s="79"/>
      <c r="CP17" s="79"/>
      <c r="CQ17" s="79"/>
      <c r="CR17" s="79"/>
      <c r="CS17" s="79"/>
      <c r="CT17" s="79"/>
      <c r="CU17" s="79"/>
      <c r="CV17" s="79"/>
      <c r="CW17" s="79"/>
      <c r="CX17" s="79"/>
      <c r="CY17" s="79"/>
      <c r="CZ17" s="79"/>
      <c r="DA17" s="79"/>
      <c r="DB17" s="79"/>
      <c r="DC17" s="79"/>
      <c r="DD17" s="79"/>
      <c r="DE17" s="79"/>
      <c r="DF17" s="79"/>
      <c r="DG17" s="79"/>
      <c r="DH17" s="79"/>
      <c r="DI17" s="79"/>
      <c r="DJ17" s="79"/>
      <c r="DK17" s="79"/>
      <c r="DL17" s="79"/>
      <c r="DM17" s="79"/>
      <c r="DN17" s="79"/>
      <c r="DO17" s="79"/>
      <c r="DP17" s="79"/>
      <c r="DQ17" s="79"/>
      <c r="DR17" s="79"/>
      <c r="DS17" s="79"/>
      <c r="DT17" s="79"/>
      <c r="DU17" s="79"/>
      <c r="DV17" s="79"/>
      <c r="DW17" s="79"/>
      <c r="DX17" s="79"/>
      <c r="DY17" s="79"/>
      <c r="DZ17" s="79"/>
      <c r="EA17" s="79"/>
      <c r="EB17" s="79"/>
      <c r="EC17" s="79"/>
      <c r="ED17" s="79"/>
      <c r="EE17" s="79"/>
      <c r="EF17" s="79"/>
      <c r="EG17" s="79"/>
      <c r="EH17" s="79"/>
      <c r="EI17" s="79"/>
      <c r="EJ17" s="79"/>
      <c r="EK17" s="79"/>
      <c r="EL17" s="79"/>
      <c r="EM17" s="79"/>
      <c r="EN17" s="79"/>
      <c r="EO17" s="79"/>
      <c r="EP17" s="79"/>
      <c r="EQ17" s="79"/>
      <c r="ER17" s="79"/>
      <c r="ES17" s="79"/>
      <c r="ET17" s="79"/>
      <c r="EU17" s="79"/>
      <c r="EV17" s="79"/>
      <c r="EW17" s="79"/>
      <c r="EX17" s="79"/>
      <c r="EY17" s="79"/>
      <c r="EZ17" s="79"/>
      <c r="FA17" s="79"/>
      <c r="FB17" s="79"/>
      <c r="FC17" s="79"/>
      <c r="FD17" s="79"/>
      <c r="FE17" s="79"/>
      <c r="FF17" s="79"/>
      <c r="FG17" s="79"/>
      <c r="FH17" s="79"/>
      <c r="FI17" s="79"/>
      <c r="FJ17" s="79"/>
      <c r="FK17" s="79"/>
      <c r="FL17" s="79"/>
      <c r="FM17" s="79"/>
      <c r="FN17" s="79"/>
      <c r="FO17" s="79"/>
      <c r="FP17" s="79"/>
      <c r="FQ17" s="79"/>
      <c r="FR17" s="79"/>
      <c r="FS17" s="79"/>
      <c r="FT17" s="79"/>
      <c r="FU17" s="79"/>
      <c r="FV17" s="79"/>
      <c r="FW17" s="79"/>
      <c r="FX17" s="79"/>
      <c r="FY17" s="79"/>
      <c r="FZ17" s="79"/>
      <c r="GA17" s="79"/>
      <c r="GB17" s="79"/>
      <c r="GC17" s="79"/>
      <c r="GD17" s="79"/>
      <c r="GE17" s="79"/>
      <c r="GF17" s="79"/>
      <c r="GG17" s="79"/>
      <c r="GH17" s="79"/>
      <c r="GI17" s="79"/>
      <c r="GJ17" s="79"/>
      <c r="GK17" s="79"/>
      <c r="GL17" s="79"/>
      <c r="GM17" s="79"/>
      <c r="GN17" s="79"/>
      <c r="GO17" s="79"/>
      <c r="GP17" s="79"/>
      <c r="GQ17" s="79"/>
      <c r="GR17" s="79"/>
      <c r="GS17" s="79"/>
      <c r="GT17" s="79"/>
      <c r="GU17" s="79"/>
      <c r="GV17" s="79"/>
      <c r="GW17" s="79"/>
      <c r="GX17" s="79"/>
      <c r="GY17" s="79"/>
      <c r="GZ17" s="79"/>
      <c r="HA17" s="79"/>
      <c r="HB17" s="79"/>
      <c r="HC17" s="79"/>
      <c r="HD17" s="79"/>
      <c r="HE17" s="79"/>
      <c r="HF17" s="79"/>
      <c r="HG17" s="79"/>
      <c r="HH17" s="79"/>
      <c r="HI17" s="79"/>
      <c r="HJ17" s="79"/>
      <c r="HK17" s="79"/>
      <c r="HL17" s="79"/>
      <c r="HM17" s="79"/>
      <c r="HN17" s="79"/>
      <c r="HO17" s="79"/>
      <c r="HP17" s="79"/>
      <c r="HQ17" s="79"/>
      <c r="HR17" s="79"/>
      <c r="HS17" s="79"/>
      <c r="HT17" s="79"/>
      <c r="HU17" s="79"/>
      <c r="HV17" s="79"/>
      <c r="HW17" s="79"/>
      <c r="HX17" s="79"/>
      <c r="HY17" s="79"/>
      <c r="HZ17" s="79"/>
      <c r="IA17" s="79"/>
      <c r="IB17" s="79"/>
      <c r="IC17" s="79"/>
      <c r="ID17" s="79"/>
      <c r="IE17" s="79"/>
      <c r="IF17" s="79"/>
      <c r="IG17" s="79"/>
      <c r="IH17" s="79"/>
      <c r="II17" s="79"/>
      <c r="IJ17" s="79"/>
      <c r="IK17" s="79"/>
      <c r="IL17" s="79"/>
      <c r="IM17" s="79"/>
      <c r="IN17" s="79"/>
      <c r="IO17" s="79"/>
      <c r="IP17" s="79"/>
      <c r="IQ17" s="79"/>
      <c r="IR17" s="79"/>
      <c r="IS17" s="79"/>
      <c r="IT17" s="79"/>
      <c r="IU17" s="79"/>
      <c r="IV17" s="79"/>
      <c r="IW17" s="79"/>
      <c r="IX17" s="79"/>
      <c r="IY17" s="79"/>
      <c r="IZ17" s="79"/>
      <c r="JA17" s="79"/>
      <c r="JB17" s="79"/>
      <c r="JC17" s="79"/>
      <c r="JD17" s="79"/>
      <c r="JE17" s="79"/>
      <c r="JF17" s="79"/>
      <c r="JG17" s="79"/>
      <c r="JH17" s="79"/>
      <c r="JI17" s="79"/>
      <c r="JJ17" s="79"/>
      <c r="JK17" s="79"/>
      <c r="JL17" s="79"/>
      <c r="JM17" s="79"/>
      <c r="JN17" s="79"/>
      <c r="JO17" s="79"/>
      <c r="JP17" s="79"/>
      <c r="JQ17" s="79"/>
      <c r="JR17" s="79"/>
      <c r="JS17" s="79"/>
      <c r="JT17" s="79"/>
      <c r="JU17" s="79"/>
      <c r="JV17" s="79"/>
      <c r="JW17" s="79"/>
      <c r="JX17" s="79"/>
      <c r="JY17" s="79"/>
      <c r="JZ17" s="79"/>
      <c r="KA17" s="79"/>
      <c r="KB17" s="79"/>
      <c r="KC17" s="79"/>
      <c r="KD17" s="79"/>
      <c r="KE17" s="79"/>
      <c r="KF17" s="79"/>
      <c r="KG17" s="79"/>
      <c r="KH17" s="79"/>
      <c r="KI17" s="79"/>
      <c r="KJ17" s="79"/>
      <c r="KK17" s="79"/>
      <c r="KL17" s="79"/>
      <c r="KM17" s="79"/>
      <c r="KN17" s="79"/>
      <c r="KO17" s="79"/>
      <c r="KP17" s="79"/>
      <c r="KQ17" s="79"/>
      <c r="KR17" s="79"/>
      <c r="KS17" s="79"/>
      <c r="KT17" s="79"/>
      <c r="KU17" s="79"/>
      <c r="KV17" s="79"/>
      <c r="KW17" s="79"/>
      <c r="KX17" s="79"/>
      <c r="KY17" s="79"/>
      <c r="KZ17" s="79"/>
      <c r="LA17" s="79"/>
      <c r="LB17" s="79"/>
      <c r="LC17" s="79"/>
      <c r="LD17" s="79"/>
      <c r="LE17" s="79"/>
      <c r="LF17" s="79"/>
      <c r="LG17" s="79"/>
      <c r="LH17" s="79"/>
      <c r="LI17" s="79"/>
      <c r="LJ17" s="79"/>
      <c r="LK17" s="79"/>
      <c r="LL17" s="79"/>
      <c r="LM17" s="79"/>
      <c r="LN17" s="79"/>
      <c r="LO17" s="79"/>
      <c r="LP17" s="79"/>
      <c r="LQ17" s="79"/>
      <c r="LR17" s="79"/>
      <c r="LS17" s="79"/>
      <c r="LT17" s="79"/>
      <c r="LU17" s="79"/>
      <c r="LV17" s="79"/>
      <c r="LW17" s="79"/>
      <c r="LX17" s="79"/>
      <c r="LY17" s="79"/>
      <c r="LZ17" s="79"/>
      <c r="MA17" s="79"/>
      <c r="MB17" s="79"/>
      <c r="MC17" s="79"/>
      <c r="MD17" s="79"/>
      <c r="ME17" s="79"/>
      <c r="MF17" s="79"/>
      <c r="MG17" s="79"/>
      <c r="MH17" s="79"/>
      <c r="MI17" s="79"/>
      <c r="MJ17" s="79"/>
      <c r="MK17" s="79"/>
      <c r="ML17" s="79"/>
      <c r="MM17" s="79"/>
      <c r="MN17" s="79"/>
      <c r="MO17" s="79"/>
      <c r="MP17" s="79"/>
      <c r="MQ17" s="79"/>
      <c r="MR17" s="79"/>
      <c r="MS17" s="79"/>
      <c r="MT17" s="79"/>
      <c r="MU17" s="79"/>
      <c r="MV17" s="79"/>
      <c r="MW17" s="79"/>
      <c r="MX17" s="79"/>
      <c r="MY17" s="79"/>
      <c r="MZ17" s="79"/>
      <c r="NA17" s="79"/>
      <c r="NB17" s="79"/>
      <c r="NC17" s="79"/>
      <c r="ND17" s="79"/>
      <c r="NE17" s="79"/>
      <c r="NF17" s="79"/>
      <c r="NG17" s="79"/>
      <c r="NH17" s="79"/>
      <c r="NI17" s="79"/>
      <c r="NJ17" s="79"/>
      <c r="NK17" s="79"/>
      <c r="NL17" s="79"/>
      <c r="NM17" s="79"/>
      <c r="NN17" s="79"/>
      <c r="NO17" s="79"/>
      <c r="NP17" s="79"/>
      <c r="NQ17" s="79"/>
      <c r="NR17" s="79"/>
      <c r="NS17" s="79"/>
      <c r="NT17" s="79"/>
      <c r="NU17" s="79"/>
      <c r="NV17" s="79"/>
      <c r="NW17" s="79"/>
      <c r="NX17" s="79"/>
      <c r="NY17" s="79"/>
      <c r="NZ17" s="79"/>
      <c r="OA17" s="79"/>
      <c r="OB17" s="79"/>
      <c r="OC17" s="79"/>
      <c r="OD17" s="79"/>
      <c r="OE17" s="79"/>
      <c r="OF17" s="79"/>
      <c r="OG17" s="79"/>
      <c r="OH17" s="79"/>
      <c r="OI17" s="79"/>
      <c r="OJ17" s="79"/>
      <c r="OK17" s="79"/>
      <c r="OL17" s="79"/>
      <c r="OM17" s="79"/>
      <c r="ON17" s="79"/>
      <c r="OO17" s="79"/>
      <c r="OP17" s="79"/>
      <c r="OQ17" s="79"/>
      <c r="OR17" s="79"/>
      <c r="OS17" s="79"/>
      <c r="OT17" s="79"/>
      <c r="OU17" s="79"/>
      <c r="OV17" s="79"/>
      <c r="OW17" s="79"/>
      <c r="OX17" s="79"/>
      <c r="OY17" s="79"/>
      <c r="OZ17" s="79"/>
      <c r="PA17" s="79"/>
      <c r="PB17" s="79"/>
      <c r="PC17" s="79"/>
      <c r="PD17" s="79"/>
      <c r="PE17" s="79"/>
      <c r="PF17" s="79"/>
      <c r="PG17" s="79"/>
      <c r="PH17" s="79"/>
      <c r="PI17" s="79"/>
      <c r="PJ17" s="79"/>
      <c r="PK17" s="79"/>
      <c r="PL17" s="79"/>
      <c r="PM17" s="79"/>
      <c r="PN17" s="79"/>
      <c r="PO17" s="79"/>
      <c r="PP17" s="79"/>
      <c r="PQ17" s="79"/>
      <c r="PR17" s="79"/>
      <c r="PS17" s="79"/>
      <c r="PT17" s="79"/>
      <c r="PU17" s="79"/>
      <c r="PV17" s="79"/>
      <c r="PW17" s="79"/>
      <c r="PX17" s="79"/>
      <c r="PY17" s="79"/>
      <c r="PZ17" s="79"/>
      <c r="QA17" s="79"/>
      <c r="QB17" s="79"/>
      <c r="QC17" s="79"/>
      <c r="QD17" s="79"/>
      <c r="QE17" s="79"/>
      <c r="QF17" s="79"/>
      <c r="QG17" s="79"/>
      <c r="QH17" s="79"/>
      <c r="QI17" s="79"/>
      <c r="QJ17" s="79"/>
      <c r="QK17" s="79"/>
      <c r="QL17" s="79"/>
      <c r="QM17" s="79"/>
      <c r="QN17" s="79"/>
      <c r="QO17" s="79"/>
      <c r="QP17" s="79"/>
      <c r="QQ17" s="79"/>
      <c r="QR17" s="79"/>
      <c r="QS17" s="79"/>
      <c r="QT17" s="79"/>
      <c r="QU17" s="79"/>
      <c r="QV17" s="79"/>
      <c r="QW17" s="79"/>
      <c r="QX17" s="79"/>
      <c r="QY17" s="79"/>
      <c r="QZ17" s="79"/>
      <c r="RA17" s="79"/>
      <c r="RB17" s="79"/>
      <c r="RC17" s="79"/>
      <c r="RD17" s="79"/>
      <c r="RE17" s="79"/>
      <c r="RF17" s="79"/>
      <c r="RG17" s="79"/>
      <c r="RH17" s="79"/>
      <c r="RI17" s="79"/>
      <c r="RJ17" s="79"/>
      <c r="RK17" s="79"/>
      <c r="RL17" s="79"/>
      <c r="RM17" s="79"/>
      <c r="RN17" s="79"/>
      <c r="RO17" s="79"/>
      <c r="RP17" s="79"/>
      <c r="RQ17" s="79"/>
      <c r="RR17" s="79"/>
      <c r="RS17" s="79"/>
      <c r="RT17" s="79"/>
      <c r="RU17" s="79"/>
      <c r="RV17" s="79"/>
      <c r="RW17" s="79"/>
      <c r="RX17" s="79"/>
      <c r="RY17" s="79"/>
      <c r="RZ17" s="79"/>
      <c r="SA17" s="79"/>
      <c r="SB17" s="79"/>
      <c r="SC17" s="79"/>
      <c r="SD17" s="79"/>
      <c r="SE17" s="79"/>
      <c r="SF17" s="79"/>
      <c r="SG17" s="79"/>
      <c r="SH17" s="79"/>
      <c r="SI17" s="79"/>
      <c r="SJ17" s="79"/>
      <c r="SK17" s="79"/>
      <c r="SL17" s="79"/>
      <c r="SM17" s="79"/>
      <c r="SN17" s="79"/>
      <c r="SO17" s="79"/>
      <c r="SP17" s="79"/>
      <c r="SQ17" s="79"/>
      <c r="SR17" s="79"/>
      <c r="SS17" s="79"/>
      <c r="ST17" s="79"/>
      <c r="SU17" s="79"/>
      <c r="SV17" s="79"/>
      <c r="SW17" s="79"/>
      <c r="SX17" s="79"/>
      <c r="SY17" s="79"/>
      <c r="SZ17" s="79"/>
      <c r="TA17" s="79"/>
      <c r="TB17" s="79"/>
      <c r="TC17" s="79"/>
      <c r="TD17" s="79"/>
      <c r="TE17" s="79"/>
      <c r="TF17" s="79"/>
      <c r="TG17" s="79"/>
      <c r="TH17" s="79"/>
      <c r="TI17" s="79"/>
      <c r="TJ17" s="79"/>
      <c r="TK17" s="79"/>
      <c r="TL17" s="79"/>
      <c r="TM17" s="79"/>
      <c r="TN17" s="79"/>
      <c r="TO17" s="79"/>
      <c r="TP17" s="79"/>
      <c r="TQ17" s="79"/>
      <c r="TR17" s="79"/>
      <c r="TS17" s="79"/>
      <c r="TT17" s="79"/>
      <c r="TU17" s="79"/>
      <c r="TV17" s="79"/>
      <c r="TW17" s="79"/>
      <c r="TX17" s="79"/>
      <c r="TY17" s="79"/>
      <c r="TZ17" s="79"/>
      <c r="UA17" s="79"/>
      <c r="UB17" s="79"/>
      <c r="UC17" s="79"/>
      <c r="UD17" s="79"/>
      <c r="UE17" s="79"/>
      <c r="UF17" s="79"/>
      <c r="UG17" s="79"/>
      <c r="UH17" s="79"/>
      <c r="UI17" s="79"/>
      <c r="UJ17" s="79"/>
      <c r="UK17" s="79"/>
      <c r="UL17" s="79"/>
      <c r="UM17" s="79"/>
      <c r="UN17" s="79"/>
      <c r="UO17" s="79"/>
      <c r="UP17" s="79"/>
      <c r="UQ17" s="79"/>
      <c r="UR17" s="79"/>
      <c r="US17" s="79"/>
      <c r="UT17" s="79"/>
      <c r="UU17" s="79"/>
      <c r="UV17" s="79"/>
      <c r="UW17" s="79"/>
      <c r="UX17" s="79"/>
      <c r="UY17" s="79"/>
      <c r="UZ17" s="79"/>
      <c r="VA17" s="79"/>
      <c r="VB17" s="79"/>
      <c r="VC17" s="79"/>
      <c r="VD17" s="79"/>
      <c r="VE17" s="79"/>
      <c r="VF17" s="79"/>
      <c r="VG17" s="79"/>
      <c r="VH17" s="79"/>
      <c r="VI17" s="79"/>
      <c r="VJ17" s="79"/>
      <c r="VK17" s="79"/>
      <c r="VL17" s="79"/>
      <c r="VM17" s="79"/>
      <c r="VN17" s="79"/>
      <c r="VO17" s="79"/>
      <c r="VP17" s="79"/>
      <c r="VQ17" s="79"/>
      <c r="VR17" s="79"/>
      <c r="VS17" s="79"/>
      <c r="VT17" s="79"/>
      <c r="VU17" s="79"/>
      <c r="VV17" s="79"/>
      <c r="VW17" s="79"/>
      <c r="VX17" s="79"/>
      <c r="VY17" s="79"/>
      <c r="VZ17" s="79"/>
      <c r="WA17" s="79"/>
      <c r="WB17" s="79"/>
      <c r="WC17" s="79"/>
      <c r="WD17" s="79"/>
      <c r="WE17" s="79"/>
      <c r="WF17" s="79"/>
      <c r="WG17" s="79"/>
      <c r="WH17" s="79"/>
      <c r="WI17" s="79"/>
      <c r="WJ17" s="79"/>
      <c r="WK17" s="79"/>
      <c r="WL17" s="79"/>
      <c r="WM17" s="79"/>
      <c r="WN17" s="79"/>
      <c r="WO17" s="79"/>
      <c r="WP17" s="79"/>
      <c r="WQ17" s="79"/>
      <c r="WR17" s="79"/>
      <c r="WS17" s="79"/>
      <c r="WT17" s="79"/>
      <c r="WU17" s="79"/>
      <c r="WV17" s="79"/>
      <c r="WW17" s="79"/>
      <c r="WX17" s="79"/>
      <c r="WY17" s="79"/>
      <c r="WZ17" s="79"/>
      <c r="XA17" s="79"/>
      <c r="XB17" s="79"/>
      <c r="XC17" s="79"/>
      <c r="XD17" s="79"/>
      <c r="XE17" s="79"/>
      <c r="XF17" s="79"/>
      <c r="XG17" s="79"/>
      <c r="XH17" s="79"/>
      <c r="XI17" s="79"/>
      <c r="XJ17" s="79"/>
      <c r="XK17" s="79"/>
      <c r="XL17" s="79"/>
      <c r="XM17" s="79"/>
      <c r="XN17" s="79"/>
      <c r="XO17" s="79"/>
      <c r="XP17" s="79"/>
      <c r="XQ17" s="79"/>
      <c r="XR17" s="79"/>
      <c r="XS17" s="79"/>
      <c r="XT17" s="79"/>
      <c r="XU17" s="79"/>
      <c r="XV17" s="79"/>
      <c r="XW17" s="79"/>
      <c r="XX17" s="79"/>
      <c r="XY17" s="79"/>
      <c r="XZ17" s="79"/>
      <c r="YA17" s="79"/>
      <c r="YB17" s="79"/>
      <c r="YC17" s="79"/>
      <c r="YD17" s="79"/>
      <c r="YE17" s="79"/>
      <c r="YF17" s="79"/>
      <c r="YG17" s="79"/>
      <c r="YH17" s="79"/>
      <c r="YI17" s="79"/>
      <c r="YJ17" s="79"/>
      <c r="YK17" s="79"/>
      <c r="YL17" s="79"/>
      <c r="YM17" s="79"/>
      <c r="YN17" s="79"/>
      <c r="YO17" s="79"/>
      <c r="YP17" s="79"/>
      <c r="YQ17" s="79"/>
      <c r="YR17" s="79"/>
      <c r="YS17" s="79"/>
      <c r="YT17" s="79"/>
      <c r="YU17" s="79"/>
      <c r="YV17" s="79"/>
      <c r="YW17" s="79"/>
      <c r="YX17" s="79"/>
      <c r="YY17" s="79"/>
      <c r="YZ17" s="79"/>
      <c r="ZA17" s="79"/>
      <c r="ZB17" s="79"/>
      <c r="ZC17" s="79"/>
      <c r="ZD17" s="79"/>
      <c r="ZE17" s="79"/>
      <c r="ZF17" s="79"/>
      <c r="ZG17" s="79"/>
      <c r="ZH17" s="79"/>
      <c r="ZI17" s="79"/>
      <c r="ZJ17" s="79"/>
      <c r="ZK17" s="79"/>
      <c r="ZL17" s="79"/>
      <c r="ZM17" s="79"/>
      <c r="ZN17" s="79"/>
      <c r="ZO17" s="79"/>
      <c r="ZP17" s="79"/>
      <c r="ZQ17" s="79"/>
      <c r="ZR17" s="79"/>
      <c r="ZS17" s="79"/>
      <c r="ZT17" s="79"/>
      <c r="ZU17" s="79"/>
      <c r="ZV17" s="79"/>
      <c r="ZW17" s="79"/>
      <c r="ZX17" s="79"/>
      <c r="ZY17" s="79"/>
      <c r="ZZ17" s="79"/>
      <c r="AAA17" s="79"/>
      <c r="AAB17" s="79"/>
      <c r="AAC17" s="79"/>
      <c r="AAD17" s="79"/>
      <c r="AAE17" s="79"/>
      <c r="AAF17" s="79"/>
      <c r="AAG17" s="79"/>
      <c r="AAH17" s="79"/>
      <c r="AAI17" s="79"/>
      <c r="AAJ17" s="79"/>
      <c r="AAK17" s="79"/>
      <c r="AAL17" s="79"/>
      <c r="AAM17" s="79"/>
      <c r="AAN17" s="79"/>
      <c r="AAO17" s="79"/>
      <c r="AAP17" s="79"/>
      <c r="AAQ17" s="79"/>
      <c r="AAR17" s="79"/>
      <c r="AAS17" s="79"/>
      <c r="AAT17" s="79"/>
      <c r="AAU17" s="79"/>
      <c r="AAV17" s="79"/>
      <c r="AAW17" s="79"/>
      <c r="AAX17" s="79"/>
      <c r="AAY17" s="79"/>
      <c r="AAZ17" s="79"/>
      <c r="ABA17" s="79"/>
      <c r="ABB17" s="79"/>
      <c r="ABC17" s="79"/>
      <c r="ABD17" s="79"/>
      <c r="ABE17" s="79"/>
      <c r="ABF17" s="79"/>
      <c r="ABG17" s="79"/>
      <c r="ABH17" s="79"/>
      <c r="ABI17" s="79"/>
      <c r="ABJ17" s="79"/>
      <c r="ABK17" s="79"/>
      <c r="ABL17" s="79"/>
      <c r="ABM17" s="79"/>
      <c r="ABN17" s="79"/>
      <c r="ABO17" s="79"/>
      <c r="ABP17" s="79"/>
      <c r="ABQ17" s="79"/>
      <c r="ABR17" s="79"/>
      <c r="ABS17" s="79"/>
      <c r="ABT17" s="79"/>
      <c r="ABU17" s="79"/>
      <c r="ABV17" s="79"/>
      <c r="ABW17" s="79"/>
      <c r="ABX17" s="79"/>
      <c r="ABY17" s="79"/>
      <c r="ABZ17" s="79"/>
      <c r="ACA17" s="79"/>
      <c r="ACB17" s="79"/>
      <c r="ACC17" s="79"/>
      <c r="ACD17" s="79"/>
      <c r="ACE17" s="79"/>
      <c r="ACF17" s="79"/>
      <c r="ACG17" s="79"/>
      <c r="ACH17" s="79"/>
      <c r="ACI17" s="79"/>
      <c r="ACJ17" s="79"/>
      <c r="ACK17" s="79"/>
      <c r="ACL17" s="79"/>
      <c r="ACM17" s="79"/>
      <c r="ACN17" s="79"/>
      <c r="ACO17" s="79"/>
      <c r="ACP17" s="79"/>
      <c r="ACQ17" s="79"/>
      <c r="ACR17" s="79"/>
      <c r="ACS17" s="79"/>
      <c r="ACT17" s="79"/>
      <c r="ACU17" s="79"/>
      <c r="ACV17" s="79"/>
      <c r="ACW17" s="79"/>
      <c r="ACX17" s="79"/>
      <c r="ACY17" s="79"/>
      <c r="ACZ17" s="79"/>
      <c r="ADA17" s="79"/>
      <c r="ADB17" s="79"/>
      <c r="ADC17" s="79"/>
      <c r="ADD17" s="79"/>
      <c r="ADE17" s="79"/>
      <c r="ADF17" s="79"/>
      <c r="ADG17" s="79"/>
      <c r="ADH17" s="79"/>
      <c r="ADI17" s="79"/>
      <c r="ADJ17" s="79"/>
      <c r="ADK17" s="79"/>
      <c r="ADL17" s="79"/>
      <c r="ADM17" s="79"/>
      <c r="ADN17" s="79"/>
      <c r="ADO17" s="79"/>
      <c r="ADP17" s="79"/>
      <c r="ADQ17" s="79"/>
      <c r="ADR17" s="79"/>
      <c r="ADS17" s="79"/>
      <c r="ADT17" s="79"/>
      <c r="ADU17" s="79"/>
      <c r="ADV17" s="79"/>
      <c r="ADW17" s="79"/>
      <c r="ADX17" s="79"/>
      <c r="ADY17" s="79"/>
      <c r="ADZ17" s="79"/>
      <c r="AEA17" s="79"/>
      <c r="AEB17" s="79"/>
      <c r="AEC17" s="79"/>
      <c r="AED17" s="79"/>
      <c r="AEE17" s="79"/>
      <c r="AEF17" s="79"/>
      <c r="AEG17" s="79"/>
      <c r="AEH17" s="79"/>
      <c r="AEI17" s="79"/>
      <c r="AEJ17" s="79"/>
      <c r="AEK17" s="79"/>
      <c r="AEL17" s="79"/>
      <c r="AEM17" s="79"/>
      <c r="AEN17" s="79"/>
      <c r="AEO17" s="79"/>
      <c r="AEP17" s="79"/>
      <c r="AEQ17" s="79"/>
      <c r="AER17" s="79"/>
      <c r="AES17" s="79"/>
      <c r="AET17" s="79"/>
      <c r="AEU17" s="79"/>
      <c r="AEV17" s="79"/>
      <c r="AEW17" s="79"/>
      <c r="AEX17" s="79"/>
      <c r="AEY17" s="79"/>
      <c r="AEZ17" s="79"/>
      <c r="AFA17" s="79"/>
      <c r="AFB17" s="79"/>
      <c r="AFC17" s="79"/>
      <c r="AFD17" s="79"/>
      <c r="AFE17" s="79"/>
      <c r="AFF17" s="79"/>
      <c r="AFG17" s="79"/>
      <c r="AFH17" s="79"/>
      <c r="AFI17" s="79"/>
      <c r="AFJ17" s="79"/>
      <c r="AFK17" s="79"/>
      <c r="AFL17" s="79"/>
      <c r="AFM17" s="79"/>
      <c r="AFN17" s="79"/>
      <c r="AFO17" s="79"/>
      <c r="AFP17" s="79"/>
      <c r="AFQ17" s="79"/>
      <c r="AFR17" s="79"/>
      <c r="AFS17" s="79"/>
      <c r="AFT17" s="79"/>
      <c r="AFU17" s="79"/>
      <c r="AFV17" s="79"/>
      <c r="AFW17" s="79"/>
      <c r="AFX17" s="79"/>
      <c r="AFY17" s="79"/>
      <c r="AFZ17" s="79"/>
      <c r="AGA17" s="79"/>
      <c r="AGB17" s="79"/>
      <c r="AGC17" s="79"/>
      <c r="AGD17" s="79"/>
      <c r="AGE17" s="79"/>
      <c r="AGF17" s="79"/>
      <c r="AGG17" s="79"/>
      <c r="AGH17" s="79"/>
      <c r="AGI17" s="79"/>
      <c r="AGJ17" s="79"/>
      <c r="AGK17" s="79"/>
      <c r="AGL17" s="79"/>
      <c r="AGM17" s="79"/>
      <c r="AGN17" s="79"/>
      <c r="AGO17" s="79"/>
      <c r="AGP17" s="79"/>
      <c r="AGQ17" s="79"/>
      <c r="AGR17" s="79"/>
      <c r="AGS17" s="79"/>
      <c r="AGT17" s="79"/>
      <c r="AGU17" s="79"/>
      <c r="AGV17" s="79"/>
      <c r="AGW17" s="79"/>
      <c r="AGX17" s="79"/>
      <c r="AGY17" s="79"/>
      <c r="AGZ17" s="79"/>
      <c r="AHA17" s="79"/>
      <c r="AHB17" s="79"/>
      <c r="AHC17" s="79"/>
    </row>
    <row r="18" spans="1:908" s="81" customFormat="1" ht="15" customHeight="1">
      <c r="A18" s="126">
        <v>17</v>
      </c>
      <c r="B18" s="73">
        <v>59</v>
      </c>
      <c r="C18" s="165" t="s">
        <v>50</v>
      </c>
      <c r="D18" s="41">
        <v>5</v>
      </c>
      <c r="E18" s="165" t="s">
        <v>67</v>
      </c>
      <c r="F18" s="41">
        <v>12</v>
      </c>
      <c r="G18" s="41">
        <v>1</v>
      </c>
      <c r="H18" s="41">
        <v>4</v>
      </c>
      <c r="I18" s="41">
        <v>160</v>
      </c>
      <c r="J18" s="41">
        <v>160</v>
      </c>
      <c r="K18" s="141">
        <v>-0.5</v>
      </c>
      <c r="L18" s="141">
        <v>-0.86602540378443804</v>
      </c>
      <c r="M18" s="141">
        <v>1</v>
      </c>
      <c r="N18" s="141">
        <v>0</v>
      </c>
      <c r="O18" s="141">
        <v>1</v>
      </c>
      <c r="P18" s="141">
        <v>0</v>
      </c>
      <c r="Q18" s="30" t="s">
        <v>20</v>
      </c>
      <c r="R18" s="30" t="s">
        <v>13</v>
      </c>
      <c r="S18" s="30" t="s">
        <v>14</v>
      </c>
      <c r="T18" s="45">
        <v>100</v>
      </c>
      <c r="U18" s="46">
        <v>5</v>
      </c>
      <c r="V18" s="23">
        <v>2.696629213483146</v>
      </c>
      <c r="W18" s="98">
        <v>1579</v>
      </c>
      <c r="X18" s="99">
        <f>LOG10(W18)</f>
        <v>3.1983821300082944</v>
      </c>
      <c r="Y18" s="103">
        <v>84.8</v>
      </c>
      <c r="Z18" s="104">
        <f>LOG10(Y18)</f>
        <v>1.9283958522567137</v>
      </c>
      <c r="AA18" s="107">
        <f>LOG10(W18/Y18)</f>
        <v>1.2699862777515805</v>
      </c>
      <c r="AB18" s="78">
        <v>0.999</v>
      </c>
      <c r="AC18" s="74">
        <v>209</v>
      </c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80"/>
      <c r="DG18" s="80"/>
      <c r="DH18" s="80"/>
      <c r="DI18" s="80"/>
      <c r="DJ18" s="80"/>
      <c r="DK18" s="80"/>
      <c r="DL18" s="80"/>
      <c r="DM18" s="80"/>
      <c r="DN18" s="80"/>
      <c r="DO18" s="80"/>
      <c r="DP18" s="80"/>
      <c r="DQ18" s="80"/>
      <c r="DR18" s="80"/>
      <c r="DS18" s="80"/>
      <c r="DT18" s="80"/>
      <c r="DU18" s="80"/>
      <c r="DV18" s="80"/>
      <c r="DW18" s="80"/>
      <c r="DX18" s="80"/>
      <c r="DY18" s="80"/>
      <c r="DZ18" s="80"/>
      <c r="EA18" s="80"/>
      <c r="EB18" s="80"/>
      <c r="EC18" s="80"/>
      <c r="ED18" s="80"/>
      <c r="EE18" s="80"/>
      <c r="EF18" s="80"/>
      <c r="EG18" s="80"/>
      <c r="EH18" s="80"/>
      <c r="EI18" s="80"/>
      <c r="EJ18" s="80"/>
      <c r="EK18" s="80"/>
      <c r="EL18" s="80"/>
      <c r="EM18" s="80"/>
      <c r="EN18" s="80"/>
      <c r="EO18" s="80"/>
      <c r="EP18" s="80"/>
      <c r="EQ18" s="80"/>
      <c r="ER18" s="80"/>
      <c r="ES18" s="80"/>
      <c r="ET18" s="80"/>
      <c r="EU18" s="80"/>
      <c r="EV18" s="80"/>
      <c r="EW18" s="80"/>
      <c r="EX18" s="80"/>
      <c r="EY18" s="80"/>
      <c r="EZ18" s="80"/>
      <c r="FA18" s="80"/>
      <c r="FB18" s="80"/>
      <c r="FC18" s="80"/>
      <c r="FD18" s="80"/>
      <c r="FE18" s="80"/>
      <c r="FF18" s="80"/>
      <c r="FG18" s="80"/>
      <c r="FH18" s="80"/>
      <c r="FI18" s="80"/>
      <c r="FJ18" s="80"/>
      <c r="FK18" s="80"/>
      <c r="FL18" s="80"/>
      <c r="FM18" s="80"/>
      <c r="FN18" s="80"/>
      <c r="FO18" s="80"/>
      <c r="FP18" s="80"/>
      <c r="FQ18" s="80"/>
      <c r="FR18" s="80"/>
      <c r="FS18" s="80"/>
      <c r="FT18" s="80"/>
      <c r="FU18" s="80"/>
      <c r="FV18" s="80"/>
      <c r="FW18" s="80"/>
      <c r="FX18" s="80"/>
      <c r="FY18" s="80"/>
      <c r="FZ18" s="80"/>
      <c r="GA18" s="80"/>
      <c r="GB18" s="80"/>
      <c r="GC18" s="80"/>
      <c r="GD18" s="80"/>
      <c r="GE18" s="80"/>
      <c r="GF18" s="80"/>
      <c r="GG18" s="80"/>
      <c r="GH18" s="80"/>
      <c r="GI18" s="80"/>
      <c r="GJ18" s="80"/>
      <c r="GK18" s="80"/>
      <c r="GL18" s="80"/>
      <c r="GM18" s="80"/>
      <c r="GN18" s="80"/>
      <c r="GO18" s="80"/>
      <c r="GP18" s="80"/>
      <c r="GQ18" s="80"/>
      <c r="GR18" s="80"/>
      <c r="GS18" s="80"/>
      <c r="GT18" s="80"/>
      <c r="GU18" s="80"/>
      <c r="GV18" s="80"/>
      <c r="GW18" s="80"/>
      <c r="GX18" s="80"/>
      <c r="GY18" s="80"/>
      <c r="GZ18" s="80"/>
      <c r="HA18" s="80"/>
      <c r="HB18" s="80"/>
      <c r="HC18" s="80"/>
      <c r="HD18" s="80"/>
      <c r="HE18" s="80"/>
      <c r="HF18" s="80"/>
      <c r="HG18" s="80"/>
      <c r="HH18" s="80"/>
      <c r="HI18" s="80"/>
      <c r="HJ18" s="80"/>
      <c r="HK18" s="80"/>
      <c r="HL18" s="80"/>
      <c r="HM18" s="80"/>
      <c r="HN18" s="80"/>
      <c r="HO18" s="80"/>
      <c r="HP18" s="80"/>
      <c r="HQ18" s="80"/>
      <c r="HR18" s="80"/>
      <c r="HS18" s="80"/>
      <c r="HT18" s="80"/>
      <c r="HU18" s="80"/>
      <c r="HV18" s="80"/>
      <c r="HW18" s="80"/>
      <c r="HX18" s="80"/>
      <c r="HY18" s="80"/>
      <c r="HZ18" s="80"/>
      <c r="IA18" s="80"/>
      <c r="IB18" s="80"/>
      <c r="IC18" s="80"/>
      <c r="ID18" s="80"/>
      <c r="IE18" s="80"/>
      <c r="IF18" s="80"/>
      <c r="IG18" s="80"/>
      <c r="IH18" s="80"/>
      <c r="II18" s="80"/>
      <c r="IJ18" s="80"/>
      <c r="IK18" s="80"/>
      <c r="IL18" s="80"/>
      <c r="IM18" s="80"/>
      <c r="IN18" s="80"/>
      <c r="IO18" s="80"/>
      <c r="IP18" s="80"/>
      <c r="IQ18" s="80"/>
      <c r="IR18" s="80"/>
      <c r="IS18" s="80"/>
      <c r="IT18" s="80"/>
      <c r="IU18" s="80"/>
      <c r="IV18" s="80"/>
      <c r="IW18" s="80"/>
      <c r="IX18" s="80"/>
      <c r="IY18" s="80"/>
      <c r="IZ18" s="80"/>
      <c r="JA18" s="80"/>
      <c r="JB18" s="80"/>
      <c r="JC18" s="80"/>
      <c r="JD18" s="80"/>
      <c r="JE18" s="80"/>
      <c r="JF18" s="80"/>
      <c r="JG18" s="80"/>
      <c r="JH18" s="80"/>
      <c r="JI18" s="80"/>
      <c r="JJ18" s="80"/>
      <c r="JK18" s="80"/>
      <c r="JL18" s="80"/>
      <c r="JM18" s="80"/>
      <c r="JN18" s="80"/>
      <c r="JO18" s="80"/>
      <c r="JP18" s="80"/>
      <c r="JQ18" s="80"/>
      <c r="JR18" s="80"/>
      <c r="JS18" s="80"/>
      <c r="JT18" s="80"/>
      <c r="JU18" s="80"/>
      <c r="JV18" s="80"/>
      <c r="JW18" s="80"/>
      <c r="JX18" s="80"/>
      <c r="JY18" s="80"/>
      <c r="JZ18" s="80"/>
      <c r="KA18" s="80"/>
      <c r="KB18" s="80"/>
      <c r="KC18" s="80"/>
      <c r="KD18" s="80"/>
      <c r="KE18" s="80"/>
      <c r="KF18" s="80"/>
      <c r="KG18" s="80"/>
      <c r="KH18" s="80"/>
      <c r="KI18" s="80"/>
      <c r="KJ18" s="80"/>
      <c r="KK18" s="80"/>
      <c r="KL18" s="80"/>
      <c r="KM18" s="80"/>
      <c r="KN18" s="80"/>
      <c r="KO18" s="80"/>
      <c r="KP18" s="80"/>
      <c r="KQ18" s="80"/>
      <c r="KR18" s="80"/>
      <c r="KS18" s="80"/>
      <c r="KT18" s="80"/>
      <c r="KU18" s="80"/>
      <c r="KV18" s="80"/>
      <c r="KW18" s="80"/>
      <c r="KX18" s="80"/>
      <c r="KY18" s="80"/>
      <c r="KZ18" s="80"/>
      <c r="LA18" s="80"/>
      <c r="LB18" s="80"/>
      <c r="LC18" s="80"/>
      <c r="LD18" s="80"/>
      <c r="LE18" s="80"/>
      <c r="LF18" s="80"/>
      <c r="LG18" s="80"/>
      <c r="LH18" s="80"/>
      <c r="LI18" s="80"/>
      <c r="LJ18" s="80"/>
      <c r="LK18" s="80"/>
      <c r="LL18" s="80"/>
      <c r="LM18" s="80"/>
      <c r="LN18" s="80"/>
      <c r="LO18" s="80"/>
      <c r="LP18" s="80"/>
      <c r="LQ18" s="80"/>
      <c r="LR18" s="80"/>
      <c r="LS18" s="80"/>
      <c r="LT18" s="80"/>
      <c r="LU18" s="80"/>
      <c r="LV18" s="80"/>
      <c r="LW18" s="80"/>
      <c r="LX18" s="80"/>
      <c r="LY18" s="80"/>
      <c r="LZ18" s="80"/>
      <c r="MA18" s="80"/>
      <c r="MB18" s="80"/>
      <c r="MC18" s="80"/>
      <c r="MD18" s="80"/>
      <c r="ME18" s="80"/>
      <c r="MF18" s="80"/>
      <c r="MG18" s="80"/>
      <c r="MH18" s="80"/>
      <c r="MI18" s="80"/>
      <c r="MJ18" s="80"/>
      <c r="MK18" s="80"/>
      <c r="ML18" s="80"/>
      <c r="MM18" s="80"/>
      <c r="MN18" s="80"/>
      <c r="MO18" s="80"/>
      <c r="MP18" s="80"/>
      <c r="MQ18" s="80"/>
      <c r="MR18" s="80"/>
      <c r="MS18" s="80"/>
      <c r="MT18" s="80"/>
      <c r="MU18" s="80"/>
      <c r="MV18" s="80"/>
      <c r="MW18" s="80"/>
      <c r="MX18" s="80"/>
      <c r="MY18" s="80"/>
      <c r="MZ18" s="80"/>
      <c r="NA18" s="80"/>
      <c r="NB18" s="80"/>
      <c r="NC18" s="80"/>
      <c r="ND18" s="80"/>
      <c r="NE18" s="80"/>
      <c r="NF18" s="80"/>
      <c r="NG18" s="80"/>
      <c r="NH18" s="80"/>
      <c r="NI18" s="80"/>
      <c r="NJ18" s="80"/>
      <c r="NK18" s="80"/>
      <c r="NL18" s="80"/>
      <c r="NM18" s="80"/>
      <c r="NN18" s="80"/>
      <c r="NO18" s="80"/>
      <c r="NP18" s="80"/>
      <c r="NQ18" s="80"/>
      <c r="NR18" s="80"/>
      <c r="NS18" s="80"/>
      <c r="NT18" s="80"/>
      <c r="NU18" s="80"/>
      <c r="NV18" s="80"/>
      <c r="NW18" s="80"/>
      <c r="NX18" s="80"/>
      <c r="NY18" s="80"/>
      <c r="NZ18" s="80"/>
      <c r="OA18" s="80"/>
      <c r="OB18" s="80"/>
      <c r="OC18" s="80"/>
      <c r="OD18" s="80"/>
      <c r="OE18" s="80"/>
      <c r="OF18" s="80"/>
      <c r="OG18" s="80"/>
      <c r="OH18" s="80"/>
      <c r="OI18" s="80"/>
      <c r="OJ18" s="80"/>
      <c r="OK18" s="80"/>
      <c r="OL18" s="80"/>
      <c r="OM18" s="80"/>
      <c r="ON18" s="80"/>
      <c r="OO18" s="80"/>
      <c r="OP18" s="80"/>
      <c r="OQ18" s="80"/>
      <c r="OR18" s="80"/>
      <c r="OS18" s="80"/>
      <c r="OT18" s="80"/>
      <c r="OU18" s="80"/>
      <c r="OV18" s="80"/>
      <c r="OW18" s="80"/>
      <c r="OX18" s="80"/>
      <c r="OY18" s="80"/>
      <c r="OZ18" s="80"/>
      <c r="PA18" s="80"/>
      <c r="PB18" s="80"/>
      <c r="PC18" s="80"/>
      <c r="PD18" s="80"/>
      <c r="PE18" s="80"/>
      <c r="PF18" s="80"/>
      <c r="PG18" s="80"/>
      <c r="PH18" s="80"/>
      <c r="PI18" s="80"/>
      <c r="PJ18" s="80"/>
      <c r="PK18" s="80"/>
      <c r="PL18" s="80"/>
      <c r="PM18" s="80"/>
      <c r="PN18" s="80"/>
      <c r="PO18" s="80"/>
      <c r="PP18" s="80"/>
      <c r="PQ18" s="80"/>
      <c r="PR18" s="80"/>
      <c r="PS18" s="80"/>
      <c r="PT18" s="80"/>
      <c r="PU18" s="80"/>
      <c r="PV18" s="80"/>
      <c r="PW18" s="80"/>
      <c r="PX18" s="80"/>
      <c r="PY18" s="80"/>
      <c r="PZ18" s="80"/>
      <c r="QA18" s="80"/>
      <c r="QB18" s="80"/>
      <c r="QC18" s="80"/>
      <c r="QD18" s="80"/>
      <c r="QE18" s="80"/>
      <c r="QF18" s="80"/>
      <c r="QG18" s="80"/>
      <c r="QH18" s="80"/>
      <c r="QI18" s="80"/>
      <c r="QJ18" s="80"/>
      <c r="QK18" s="80"/>
      <c r="QL18" s="80"/>
      <c r="QM18" s="80"/>
      <c r="QN18" s="80"/>
      <c r="QO18" s="80"/>
      <c r="QP18" s="80"/>
      <c r="QQ18" s="80"/>
      <c r="QR18" s="80"/>
      <c r="QS18" s="80"/>
      <c r="QT18" s="80"/>
      <c r="QU18" s="80"/>
      <c r="QV18" s="80"/>
      <c r="QW18" s="80"/>
      <c r="QX18" s="80"/>
      <c r="QY18" s="80"/>
      <c r="QZ18" s="80"/>
      <c r="RA18" s="80"/>
      <c r="RB18" s="80"/>
      <c r="RC18" s="80"/>
      <c r="RD18" s="80"/>
      <c r="RE18" s="80"/>
      <c r="RF18" s="80"/>
      <c r="RG18" s="80"/>
      <c r="RH18" s="80"/>
      <c r="RI18" s="80"/>
      <c r="RJ18" s="80"/>
      <c r="RK18" s="80"/>
      <c r="RL18" s="80"/>
      <c r="RM18" s="80"/>
      <c r="RN18" s="80"/>
      <c r="RO18" s="80"/>
      <c r="RP18" s="80"/>
      <c r="RQ18" s="80"/>
      <c r="RR18" s="80"/>
      <c r="RS18" s="80"/>
      <c r="RT18" s="80"/>
      <c r="RU18" s="80"/>
      <c r="RV18" s="80"/>
      <c r="RW18" s="80"/>
      <c r="RX18" s="80"/>
      <c r="RY18" s="80"/>
      <c r="RZ18" s="80"/>
      <c r="SA18" s="80"/>
      <c r="SB18" s="80"/>
      <c r="SC18" s="80"/>
      <c r="SD18" s="80"/>
      <c r="SE18" s="80"/>
      <c r="SF18" s="80"/>
      <c r="SG18" s="80"/>
      <c r="SH18" s="80"/>
      <c r="SI18" s="80"/>
      <c r="SJ18" s="80"/>
      <c r="SK18" s="80"/>
      <c r="SL18" s="80"/>
      <c r="SM18" s="80"/>
      <c r="SN18" s="80"/>
      <c r="SO18" s="80"/>
      <c r="SP18" s="80"/>
      <c r="SQ18" s="80"/>
      <c r="SR18" s="80"/>
      <c r="SS18" s="80"/>
      <c r="ST18" s="80"/>
      <c r="SU18" s="80"/>
      <c r="SV18" s="80"/>
      <c r="SW18" s="80"/>
      <c r="SX18" s="80"/>
      <c r="SY18" s="80"/>
      <c r="SZ18" s="80"/>
      <c r="TA18" s="80"/>
      <c r="TB18" s="80"/>
      <c r="TC18" s="80"/>
      <c r="TD18" s="80"/>
      <c r="TE18" s="80"/>
      <c r="TF18" s="80"/>
      <c r="TG18" s="80"/>
      <c r="TH18" s="80"/>
      <c r="TI18" s="80"/>
      <c r="TJ18" s="80"/>
      <c r="TK18" s="80"/>
      <c r="TL18" s="80"/>
      <c r="TM18" s="80"/>
      <c r="TN18" s="80"/>
      <c r="TO18" s="80"/>
      <c r="TP18" s="80"/>
      <c r="TQ18" s="80"/>
      <c r="TR18" s="80"/>
      <c r="TS18" s="80"/>
      <c r="TT18" s="80"/>
      <c r="TU18" s="80"/>
      <c r="TV18" s="80"/>
      <c r="TW18" s="80"/>
      <c r="TX18" s="80"/>
      <c r="TY18" s="80"/>
      <c r="TZ18" s="80"/>
      <c r="UA18" s="80"/>
      <c r="UB18" s="80"/>
      <c r="UC18" s="80"/>
      <c r="UD18" s="80"/>
      <c r="UE18" s="80"/>
      <c r="UF18" s="80"/>
      <c r="UG18" s="80"/>
      <c r="UH18" s="80"/>
      <c r="UI18" s="80"/>
      <c r="UJ18" s="80"/>
      <c r="UK18" s="80"/>
      <c r="UL18" s="80"/>
      <c r="UM18" s="80"/>
      <c r="UN18" s="80"/>
      <c r="UO18" s="80"/>
      <c r="UP18" s="80"/>
      <c r="UQ18" s="80"/>
      <c r="UR18" s="80"/>
      <c r="US18" s="80"/>
      <c r="UT18" s="80"/>
      <c r="UU18" s="80"/>
      <c r="UV18" s="80"/>
      <c r="UW18" s="80"/>
      <c r="UX18" s="80"/>
      <c r="UY18" s="80"/>
      <c r="UZ18" s="80"/>
      <c r="VA18" s="80"/>
      <c r="VB18" s="80"/>
      <c r="VC18" s="80"/>
      <c r="VD18" s="80"/>
      <c r="VE18" s="80"/>
      <c r="VF18" s="80"/>
      <c r="VG18" s="80"/>
      <c r="VH18" s="80"/>
      <c r="VI18" s="80"/>
      <c r="VJ18" s="80"/>
      <c r="VK18" s="80"/>
      <c r="VL18" s="80"/>
      <c r="VM18" s="80"/>
      <c r="VN18" s="80"/>
      <c r="VO18" s="80"/>
      <c r="VP18" s="80"/>
      <c r="VQ18" s="80"/>
      <c r="VR18" s="80"/>
      <c r="VS18" s="80"/>
      <c r="VT18" s="80"/>
      <c r="VU18" s="80"/>
      <c r="VV18" s="80"/>
      <c r="VW18" s="80"/>
      <c r="VX18" s="80"/>
      <c r="VY18" s="80"/>
      <c r="VZ18" s="80"/>
      <c r="WA18" s="80"/>
      <c r="WB18" s="80"/>
      <c r="WC18" s="80"/>
      <c r="WD18" s="80"/>
      <c r="WE18" s="80"/>
      <c r="WF18" s="80"/>
      <c r="WG18" s="80"/>
      <c r="WH18" s="80"/>
      <c r="WI18" s="80"/>
      <c r="WJ18" s="80"/>
      <c r="WK18" s="80"/>
      <c r="WL18" s="80"/>
      <c r="WM18" s="80"/>
      <c r="WN18" s="80"/>
      <c r="WO18" s="80"/>
      <c r="WP18" s="80"/>
      <c r="WQ18" s="80"/>
      <c r="WR18" s="80"/>
      <c r="WS18" s="80"/>
      <c r="WT18" s="80"/>
      <c r="WU18" s="80"/>
      <c r="WV18" s="80"/>
      <c r="WW18" s="80"/>
      <c r="WX18" s="80"/>
      <c r="WY18" s="80"/>
      <c r="WZ18" s="80"/>
      <c r="XA18" s="80"/>
      <c r="XB18" s="80"/>
      <c r="XC18" s="80"/>
      <c r="XD18" s="80"/>
      <c r="XE18" s="80"/>
      <c r="XF18" s="80"/>
      <c r="XG18" s="80"/>
      <c r="XH18" s="80"/>
      <c r="XI18" s="80"/>
      <c r="XJ18" s="80"/>
      <c r="XK18" s="80"/>
      <c r="XL18" s="80"/>
      <c r="XM18" s="80"/>
      <c r="XN18" s="80"/>
      <c r="XO18" s="80"/>
      <c r="XP18" s="80"/>
      <c r="XQ18" s="80"/>
      <c r="XR18" s="80"/>
      <c r="XS18" s="80"/>
      <c r="XT18" s="80"/>
      <c r="XU18" s="80"/>
      <c r="XV18" s="80"/>
      <c r="XW18" s="80"/>
      <c r="XX18" s="80"/>
      <c r="XY18" s="80"/>
      <c r="XZ18" s="80"/>
      <c r="YA18" s="80"/>
      <c r="YB18" s="80"/>
      <c r="YC18" s="80"/>
      <c r="YD18" s="80"/>
      <c r="YE18" s="80"/>
      <c r="YF18" s="80"/>
      <c r="YG18" s="80"/>
      <c r="YH18" s="80"/>
      <c r="YI18" s="80"/>
      <c r="YJ18" s="80"/>
      <c r="YK18" s="80"/>
      <c r="YL18" s="80"/>
      <c r="YM18" s="80"/>
      <c r="YN18" s="80"/>
      <c r="YO18" s="80"/>
      <c r="YP18" s="80"/>
      <c r="YQ18" s="80"/>
      <c r="YR18" s="80"/>
      <c r="YS18" s="80"/>
      <c r="YT18" s="80"/>
      <c r="YU18" s="80"/>
      <c r="YV18" s="80"/>
      <c r="YW18" s="80"/>
      <c r="YX18" s="80"/>
      <c r="YY18" s="80"/>
      <c r="YZ18" s="80"/>
      <c r="ZA18" s="80"/>
      <c r="ZB18" s="80"/>
      <c r="ZC18" s="80"/>
      <c r="ZD18" s="80"/>
      <c r="ZE18" s="80"/>
      <c r="ZF18" s="80"/>
      <c r="ZG18" s="80"/>
      <c r="ZH18" s="80"/>
      <c r="ZI18" s="80"/>
      <c r="ZJ18" s="80"/>
      <c r="ZK18" s="80"/>
      <c r="ZL18" s="80"/>
      <c r="ZM18" s="80"/>
      <c r="ZN18" s="80"/>
      <c r="ZO18" s="80"/>
      <c r="ZP18" s="80"/>
      <c r="ZQ18" s="80"/>
      <c r="ZR18" s="80"/>
      <c r="ZS18" s="80"/>
      <c r="ZT18" s="80"/>
      <c r="ZU18" s="80"/>
      <c r="ZV18" s="80"/>
      <c r="ZW18" s="80"/>
      <c r="ZX18" s="80"/>
      <c r="ZY18" s="80"/>
      <c r="ZZ18" s="80"/>
      <c r="AAA18" s="80"/>
      <c r="AAB18" s="80"/>
      <c r="AAC18" s="80"/>
      <c r="AAD18" s="80"/>
      <c r="AAE18" s="80"/>
      <c r="AAF18" s="80"/>
      <c r="AAG18" s="80"/>
      <c r="AAH18" s="80"/>
      <c r="AAI18" s="80"/>
      <c r="AAJ18" s="80"/>
      <c r="AAK18" s="80"/>
      <c r="AAL18" s="80"/>
      <c r="AAM18" s="80"/>
      <c r="AAN18" s="80"/>
      <c r="AAO18" s="80"/>
      <c r="AAP18" s="80"/>
      <c r="AAQ18" s="80"/>
      <c r="AAR18" s="80"/>
      <c r="AAS18" s="80"/>
      <c r="AAT18" s="80"/>
      <c r="AAU18" s="80"/>
      <c r="AAV18" s="80"/>
      <c r="AAW18" s="80"/>
      <c r="AAX18" s="80"/>
      <c r="AAY18" s="80"/>
      <c r="AAZ18" s="80"/>
      <c r="ABA18" s="80"/>
      <c r="ABB18" s="80"/>
      <c r="ABC18" s="80"/>
      <c r="ABD18" s="80"/>
      <c r="ABE18" s="80"/>
      <c r="ABF18" s="80"/>
      <c r="ABG18" s="80"/>
      <c r="ABH18" s="80"/>
      <c r="ABI18" s="80"/>
      <c r="ABJ18" s="80"/>
      <c r="ABK18" s="80"/>
      <c r="ABL18" s="80"/>
      <c r="ABM18" s="80"/>
      <c r="ABN18" s="80"/>
      <c r="ABO18" s="80"/>
      <c r="ABP18" s="80"/>
      <c r="ABQ18" s="80"/>
      <c r="ABR18" s="80"/>
      <c r="ABS18" s="80"/>
      <c r="ABT18" s="80"/>
      <c r="ABU18" s="80"/>
      <c r="ABV18" s="80"/>
      <c r="ABW18" s="80"/>
      <c r="ABX18" s="80"/>
      <c r="ABY18" s="80"/>
      <c r="ABZ18" s="80"/>
      <c r="ACA18" s="80"/>
      <c r="ACB18" s="80"/>
      <c r="ACC18" s="80"/>
      <c r="ACD18" s="80"/>
      <c r="ACE18" s="80"/>
      <c r="ACF18" s="80"/>
      <c r="ACG18" s="80"/>
      <c r="ACH18" s="80"/>
      <c r="ACI18" s="80"/>
      <c r="ACJ18" s="80"/>
      <c r="ACK18" s="80"/>
      <c r="ACL18" s="80"/>
      <c r="ACM18" s="80"/>
      <c r="ACN18" s="80"/>
      <c r="ACO18" s="80"/>
      <c r="ACP18" s="80"/>
      <c r="ACQ18" s="80"/>
      <c r="ACR18" s="80"/>
      <c r="ACS18" s="80"/>
      <c r="ACT18" s="80"/>
      <c r="ACU18" s="80"/>
      <c r="ACV18" s="80"/>
      <c r="ACW18" s="80"/>
      <c r="ACX18" s="80"/>
      <c r="ACY18" s="80"/>
      <c r="ACZ18" s="80"/>
      <c r="ADA18" s="80"/>
      <c r="ADB18" s="80"/>
      <c r="ADC18" s="80"/>
      <c r="ADD18" s="80"/>
      <c r="ADE18" s="80"/>
      <c r="ADF18" s="80"/>
      <c r="ADG18" s="80"/>
      <c r="ADH18" s="80"/>
      <c r="ADI18" s="80"/>
      <c r="ADJ18" s="80"/>
      <c r="ADK18" s="80"/>
      <c r="ADL18" s="80"/>
      <c r="ADM18" s="80"/>
      <c r="ADN18" s="80"/>
      <c r="ADO18" s="80"/>
      <c r="ADP18" s="80"/>
      <c r="ADQ18" s="80"/>
      <c r="ADR18" s="80"/>
      <c r="ADS18" s="80"/>
      <c r="ADT18" s="80"/>
      <c r="ADU18" s="80"/>
      <c r="ADV18" s="80"/>
      <c r="ADW18" s="80"/>
      <c r="ADX18" s="80"/>
      <c r="ADY18" s="80"/>
      <c r="ADZ18" s="80"/>
      <c r="AEA18" s="80"/>
      <c r="AEB18" s="80"/>
      <c r="AEC18" s="80"/>
      <c r="AED18" s="80"/>
      <c r="AEE18" s="80"/>
      <c r="AEF18" s="80"/>
      <c r="AEG18" s="80"/>
      <c r="AEH18" s="80"/>
      <c r="AEI18" s="80"/>
      <c r="AEJ18" s="80"/>
      <c r="AEK18" s="80"/>
      <c r="AEL18" s="80"/>
      <c r="AEM18" s="80"/>
      <c r="AEN18" s="80"/>
      <c r="AEO18" s="80"/>
      <c r="AEP18" s="80"/>
      <c r="AEQ18" s="80"/>
      <c r="AER18" s="80"/>
      <c r="AES18" s="80"/>
      <c r="AET18" s="80"/>
      <c r="AEU18" s="80"/>
      <c r="AEV18" s="80"/>
      <c r="AEW18" s="80"/>
      <c r="AEX18" s="80"/>
      <c r="AEY18" s="80"/>
      <c r="AEZ18" s="80"/>
      <c r="AFA18" s="80"/>
      <c r="AFB18" s="80"/>
      <c r="AFC18" s="80"/>
      <c r="AFD18" s="80"/>
      <c r="AFE18" s="80"/>
      <c r="AFF18" s="80"/>
      <c r="AFG18" s="80"/>
      <c r="AFH18" s="80"/>
      <c r="AFI18" s="80"/>
      <c r="AFJ18" s="80"/>
      <c r="AFK18" s="80"/>
      <c r="AFL18" s="80"/>
      <c r="AFM18" s="80"/>
      <c r="AFN18" s="80"/>
      <c r="AFO18" s="80"/>
      <c r="AFP18" s="80"/>
      <c r="AFQ18" s="80"/>
      <c r="AFR18" s="80"/>
      <c r="AFS18" s="80"/>
      <c r="AFT18" s="80"/>
      <c r="AFU18" s="80"/>
      <c r="AFV18" s="80"/>
      <c r="AFW18" s="80"/>
      <c r="AFX18" s="80"/>
      <c r="AFY18" s="80"/>
      <c r="AFZ18" s="80"/>
      <c r="AGA18" s="80"/>
      <c r="AGB18" s="80"/>
      <c r="AGC18" s="80"/>
      <c r="AGD18" s="80"/>
      <c r="AGE18" s="80"/>
      <c r="AGF18" s="80"/>
      <c r="AGG18" s="80"/>
      <c r="AGH18" s="80"/>
      <c r="AGI18" s="80"/>
      <c r="AGJ18" s="80"/>
      <c r="AGK18" s="80"/>
      <c r="AGL18" s="80"/>
      <c r="AGM18" s="80"/>
      <c r="AGN18" s="80"/>
      <c r="AGO18" s="80"/>
      <c r="AGP18" s="80"/>
      <c r="AGQ18" s="80"/>
      <c r="AGR18" s="80"/>
      <c r="AGS18" s="80"/>
      <c r="AGT18" s="80"/>
      <c r="AGU18" s="80"/>
      <c r="AGV18" s="80"/>
      <c r="AGW18" s="80"/>
      <c r="AGX18" s="80"/>
      <c r="AGY18" s="80"/>
      <c r="AGZ18" s="80"/>
      <c r="AHA18" s="80"/>
      <c r="AHB18" s="80"/>
      <c r="AHC18" s="80"/>
    </row>
    <row r="19" spans="1:908" s="81" customFormat="1" ht="15" customHeight="1">
      <c r="A19" s="126">
        <v>18</v>
      </c>
      <c r="B19" s="73">
        <v>57</v>
      </c>
      <c r="C19" s="165" t="s">
        <v>50</v>
      </c>
      <c r="D19" s="41">
        <v>2</v>
      </c>
      <c r="E19" s="165" t="s">
        <v>68</v>
      </c>
      <c r="F19" s="41">
        <v>12</v>
      </c>
      <c r="G19" s="41">
        <v>1</v>
      </c>
      <c r="H19" s="41">
        <v>4</v>
      </c>
      <c r="I19" s="41">
        <v>160</v>
      </c>
      <c r="J19" s="41">
        <v>160</v>
      </c>
      <c r="K19" s="141">
        <v>-0.5</v>
      </c>
      <c r="L19" s="141">
        <v>-0.86602540378443804</v>
      </c>
      <c r="M19" s="141">
        <v>1</v>
      </c>
      <c r="N19" s="141">
        <v>0</v>
      </c>
      <c r="O19" s="141">
        <v>1</v>
      </c>
      <c r="P19" s="141">
        <v>0</v>
      </c>
      <c r="Q19" s="30" t="s">
        <v>20</v>
      </c>
      <c r="R19" s="30" t="s">
        <v>13</v>
      </c>
      <c r="S19" s="30" t="s">
        <v>14</v>
      </c>
      <c r="T19" s="45">
        <v>100</v>
      </c>
      <c r="U19" s="46">
        <v>5</v>
      </c>
      <c r="V19" s="23">
        <v>2.6825105042016806</v>
      </c>
      <c r="W19" s="100">
        <v>1400</v>
      </c>
      <c r="X19" s="99">
        <f>LOG10(W19)</f>
        <v>3.1461280356782382</v>
      </c>
      <c r="Y19" s="103">
        <v>85</v>
      </c>
      <c r="Z19" s="104">
        <f>LOG10(Y19)</f>
        <v>1.9294189257142926</v>
      </c>
      <c r="AA19" s="107">
        <f>LOG10(W19/Y19)</f>
        <v>1.2167091099639453</v>
      </c>
      <c r="AB19" s="78">
        <v>0.99399999999999999</v>
      </c>
      <c r="AC19" s="74">
        <v>234</v>
      </c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80"/>
      <c r="DG19" s="80"/>
      <c r="DH19" s="80"/>
      <c r="DI19" s="80"/>
      <c r="DJ19" s="80"/>
      <c r="DK19" s="80"/>
      <c r="DL19" s="80"/>
      <c r="DM19" s="80"/>
      <c r="DN19" s="80"/>
      <c r="DO19" s="80"/>
      <c r="DP19" s="80"/>
      <c r="DQ19" s="80"/>
      <c r="DR19" s="80"/>
      <c r="DS19" s="80"/>
      <c r="DT19" s="80"/>
      <c r="DU19" s="80"/>
      <c r="DV19" s="80"/>
      <c r="DW19" s="80"/>
      <c r="DX19" s="80"/>
      <c r="DY19" s="80"/>
      <c r="DZ19" s="80"/>
      <c r="EA19" s="80"/>
      <c r="EB19" s="80"/>
      <c r="EC19" s="80"/>
      <c r="ED19" s="80"/>
      <c r="EE19" s="80"/>
      <c r="EF19" s="80"/>
      <c r="EG19" s="80"/>
      <c r="EH19" s="80"/>
      <c r="EI19" s="80"/>
      <c r="EJ19" s="80"/>
      <c r="EK19" s="80"/>
      <c r="EL19" s="80"/>
      <c r="EM19" s="80"/>
      <c r="EN19" s="80"/>
      <c r="EO19" s="80"/>
      <c r="EP19" s="80"/>
      <c r="EQ19" s="80"/>
      <c r="ER19" s="80"/>
      <c r="ES19" s="80"/>
      <c r="ET19" s="80"/>
      <c r="EU19" s="80"/>
      <c r="EV19" s="80"/>
      <c r="EW19" s="80"/>
      <c r="EX19" s="80"/>
      <c r="EY19" s="80"/>
      <c r="EZ19" s="80"/>
      <c r="FA19" s="80"/>
      <c r="FB19" s="80"/>
      <c r="FC19" s="80"/>
      <c r="FD19" s="80"/>
      <c r="FE19" s="80"/>
      <c r="FF19" s="80"/>
      <c r="FG19" s="80"/>
      <c r="FH19" s="80"/>
      <c r="FI19" s="80"/>
      <c r="FJ19" s="80"/>
      <c r="FK19" s="80"/>
      <c r="FL19" s="80"/>
      <c r="FM19" s="80"/>
      <c r="FN19" s="80"/>
      <c r="FO19" s="80"/>
      <c r="FP19" s="80"/>
      <c r="FQ19" s="80"/>
      <c r="FR19" s="80"/>
      <c r="FS19" s="80"/>
      <c r="FT19" s="80"/>
      <c r="FU19" s="80"/>
      <c r="FV19" s="80"/>
      <c r="FW19" s="80"/>
      <c r="FX19" s="80"/>
      <c r="FY19" s="80"/>
      <c r="FZ19" s="80"/>
      <c r="GA19" s="80"/>
      <c r="GB19" s="80"/>
      <c r="GC19" s="80"/>
      <c r="GD19" s="80"/>
      <c r="GE19" s="80"/>
      <c r="GF19" s="80"/>
      <c r="GG19" s="80"/>
      <c r="GH19" s="80"/>
      <c r="GI19" s="80"/>
      <c r="GJ19" s="80"/>
      <c r="GK19" s="80"/>
      <c r="GL19" s="80"/>
      <c r="GM19" s="80"/>
      <c r="GN19" s="80"/>
      <c r="GO19" s="80"/>
      <c r="GP19" s="80"/>
      <c r="GQ19" s="80"/>
      <c r="GR19" s="80"/>
      <c r="GS19" s="80"/>
      <c r="GT19" s="80"/>
      <c r="GU19" s="80"/>
      <c r="GV19" s="80"/>
      <c r="GW19" s="80"/>
      <c r="GX19" s="80"/>
      <c r="GY19" s="80"/>
      <c r="GZ19" s="80"/>
      <c r="HA19" s="80"/>
      <c r="HB19" s="80"/>
      <c r="HC19" s="80"/>
      <c r="HD19" s="80"/>
      <c r="HE19" s="80"/>
      <c r="HF19" s="80"/>
      <c r="HG19" s="80"/>
      <c r="HH19" s="80"/>
      <c r="HI19" s="80"/>
      <c r="HJ19" s="80"/>
      <c r="HK19" s="80"/>
      <c r="HL19" s="80"/>
      <c r="HM19" s="80"/>
      <c r="HN19" s="80"/>
      <c r="HO19" s="80"/>
      <c r="HP19" s="80"/>
      <c r="HQ19" s="80"/>
      <c r="HR19" s="80"/>
      <c r="HS19" s="80"/>
      <c r="HT19" s="80"/>
      <c r="HU19" s="80"/>
      <c r="HV19" s="80"/>
      <c r="HW19" s="80"/>
      <c r="HX19" s="80"/>
      <c r="HY19" s="80"/>
      <c r="HZ19" s="80"/>
      <c r="IA19" s="80"/>
      <c r="IB19" s="80"/>
      <c r="IC19" s="80"/>
      <c r="ID19" s="80"/>
      <c r="IE19" s="80"/>
      <c r="IF19" s="80"/>
      <c r="IG19" s="80"/>
      <c r="IH19" s="80"/>
      <c r="II19" s="80"/>
      <c r="IJ19" s="80"/>
      <c r="IK19" s="80"/>
      <c r="IL19" s="80"/>
      <c r="IM19" s="80"/>
      <c r="IN19" s="80"/>
      <c r="IO19" s="80"/>
      <c r="IP19" s="80"/>
      <c r="IQ19" s="80"/>
      <c r="IR19" s="80"/>
      <c r="IS19" s="80"/>
      <c r="IT19" s="80"/>
      <c r="IU19" s="80"/>
      <c r="IV19" s="80"/>
      <c r="IW19" s="80"/>
      <c r="IX19" s="80"/>
      <c r="IY19" s="80"/>
      <c r="IZ19" s="80"/>
      <c r="JA19" s="80"/>
      <c r="JB19" s="80"/>
      <c r="JC19" s="80"/>
      <c r="JD19" s="80"/>
      <c r="JE19" s="80"/>
      <c r="JF19" s="80"/>
      <c r="JG19" s="80"/>
      <c r="JH19" s="80"/>
      <c r="JI19" s="80"/>
      <c r="JJ19" s="80"/>
      <c r="JK19" s="80"/>
      <c r="JL19" s="80"/>
      <c r="JM19" s="80"/>
      <c r="JN19" s="80"/>
      <c r="JO19" s="80"/>
      <c r="JP19" s="80"/>
      <c r="JQ19" s="80"/>
      <c r="JR19" s="80"/>
      <c r="JS19" s="80"/>
      <c r="JT19" s="80"/>
      <c r="JU19" s="80"/>
      <c r="JV19" s="80"/>
      <c r="JW19" s="80"/>
      <c r="JX19" s="80"/>
      <c r="JY19" s="80"/>
      <c r="JZ19" s="80"/>
      <c r="KA19" s="80"/>
      <c r="KB19" s="80"/>
      <c r="KC19" s="80"/>
      <c r="KD19" s="80"/>
      <c r="KE19" s="80"/>
      <c r="KF19" s="80"/>
      <c r="KG19" s="80"/>
      <c r="KH19" s="80"/>
      <c r="KI19" s="80"/>
      <c r="KJ19" s="80"/>
      <c r="KK19" s="80"/>
      <c r="KL19" s="80"/>
      <c r="KM19" s="80"/>
      <c r="KN19" s="80"/>
      <c r="KO19" s="80"/>
      <c r="KP19" s="80"/>
      <c r="KQ19" s="80"/>
      <c r="KR19" s="80"/>
      <c r="KS19" s="80"/>
      <c r="KT19" s="80"/>
      <c r="KU19" s="80"/>
      <c r="KV19" s="80"/>
      <c r="KW19" s="80"/>
      <c r="KX19" s="80"/>
      <c r="KY19" s="80"/>
      <c r="KZ19" s="80"/>
      <c r="LA19" s="80"/>
      <c r="LB19" s="80"/>
      <c r="LC19" s="80"/>
      <c r="LD19" s="80"/>
      <c r="LE19" s="80"/>
      <c r="LF19" s="80"/>
      <c r="LG19" s="80"/>
      <c r="LH19" s="80"/>
      <c r="LI19" s="80"/>
      <c r="LJ19" s="80"/>
      <c r="LK19" s="80"/>
      <c r="LL19" s="80"/>
      <c r="LM19" s="80"/>
      <c r="LN19" s="80"/>
      <c r="LO19" s="80"/>
      <c r="LP19" s="80"/>
      <c r="LQ19" s="80"/>
      <c r="LR19" s="80"/>
      <c r="LS19" s="80"/>
      <c r="LT19" s="80"/>
      <c r="LU19" s="80"/>
      <c r="LV19" s="80"/>
      <c r="LW19" s="80"/>
      <c r="LX19" s="80"/>
      <c r="LY19" s="80"/>
      <c r="LZ19" s="80"/>
      <c r="MA19" s="80"/>
      <c r="MB19" s="80"/>
      <c r="MC19" s="80"/>
      <c r="MD19" s="80"/>
      <c r="ME19" s="80"/>
      <c r="MF19" s="80"/>
      <c r="MG19" s="80"/>
      <c r="MH19" s="80"/>
      <c r="MI19" s="80"/>
      <c r="MJ19" s="80"/>
      <c r="MK19" s="80"/>
      <c r="ML19" s="80"/>
      <c r="MM19" s="80"/>
      <c r="MN19" s="80"/>
      <c r="MO19" s="80"/>
      <c r="MP19" s="80"/>
      <c r="MQ19" s="80"/>
      <c r="MR19" s="80"/>
      <c r="MS19" s="80"/>
      <c r="MT19" s="80"/>
      <c r="MU19" s="80"/>
      <c r="MV19" s="80"/>
      <c r="MW19" s="80"/>
      <c r="MX19" s="80"/>
      <c r="MY19" s="80"/>
      <c r="MZ19" s="80"/>
      <c r="NA19" s="80"/>
      <c r="NB19" s="80"/>
      <c r="NC19" s="80"/>
      <c r="ND19" s="80"/>
      <c r="NE19" s="80"/>
      <c r="NF19" s="80"/>
      <c r="NG19" s="80"/>
      <c r="NH19" s="80"/>
      <c r="NI19" s="80"/>
      <c r="NJ19" s="80"/>
      <c r="NK19" s="80"/>
      <c r="NL19" s="80"/>
      <c r="NM19" s="80"/>
      <c r="NN19" s="80"/>
      <c r="NO19" s="80"/>
      <c r="NP19" s="80"/>
      <c r="NQ19" s="80"/>
      <c r="NR19" s="80"/>
      <c r="NS19" s="80"/>
      <c r="NT19" s="80"/>
      <c r="NU19" s="80"/>
      <c r="NV19" s="80"/>
      <c r="NW19" s="80"/>
      <c r="NX19" s="80"/>
      <c r="NY19" s="80"/>
      <c r="NZ19" s="80"/>
      <c r="OA19" s="80"/>
      <c r="OB19" s="80"/>
      <c r="OC19" s="80"/>
      <c r="OD19" s="80"/>
      <c r="OE19" s="80"/>
      <c r="OF19" s="80"/>
      <c r="OG19" s="80"/>
      <c r="OH19" s="80"/>
      <c r="OI19" s="80"/>
      <c r="OJ19" s="80"/>
      <c r="OK19" s="80"/>
      <c r="OL19" s="80"/>
      <c r="OM19" s="80"/>
      <c r="ON19" s="80"/>
      <c r="OO19" s="80"/>
      <c r="OP19" s="80"/>
      <c r="OQ19" s="80"/>
      <c r="OR19" s="80"/>
      <c r="OS19" s="80"/>
      <c r="OT19" s="80"/>
      <c r="OU19" s="80"/>
      <c r="OV19" s="80"/>
      <c r="OW19" s="80"/>
      <c r="OX19" s="80"/>
      <c r="OY19" s="80"/>
      <c r="OZ19" s="80"/>
      <c r="PA19" s="80"/>
      <c r="PB19" s="80"/>
      <c r="PC19" s="80"/>
      <c r="PD19" s="80"/>
      <c r="PE19" s="80"/>
      <c r="PF19" s="80"/>
      <c r="PG19" s="80"/>
      <c r="PH19" s="80"/>
      <c r="PI19" s="80"/>
      <c r="PJ19" s="80"/>
      <c r="PK19" s="80"/>
      <c r="PL19" s="80"/>
      <c r="PM19" s="80"/>
      <c r="PN19" s="80"/>
      <c r="PO19" s="80"/>
      <c r="PP19" s="80"/>
      <c r="PQ19" s="80"/>
      <c r="PR19" s="80"/>
      <c r="PS19" s="80"/>
      <c r="PT19" s="80"/>
      <c r="PU19" s="80"/>
      <c r="PV19" s="80"/>
      <c r="PW19" s="80"/>
      <c r="PX19" s="80"/>
      <c r="PY19" s="80"/>
      <c r="PZ19" s="80"/>
      <c r="QA19" s="80"/>
      <c r="QB19" s="80"/>
      <c r="QC19" s="80"/>
      <c r="QD19" s="80"/>
      <c r="QE19" s="80"/>
      <c r="QF19" s="80"/>
      <c r="QG19" s="80"/>
      <c r="QH19" s="80"/>
      <c r="QI19" s="80"/>
      <c r="QJ19" s="80"/>
      <c r="QK19" s="80"/>
      <c r="QL19" s="80"/>
      <c r="QM19" s="80"/>
      <c r="QN19" s="80"/>
      <c r="QO19" s="80"/>
      <c r="QP19" s="80"/>
      <c r="QQ19" s="80"/>
      <c r="QR19" s="80"/>
      <c r="QS19" s="80"/>
      <c r="QT19" s="80"/>
      <c r="QU19" s="80"/>
      <c r="QV19" s="80"/>
      <c r="QW19" s="80"/>
      <c r="QX19" s="80"/>
      <c r="QY19" s="80"/>
      <c r="QZ19" s="80"/>
      <c r="RA19" s="80"/>
      <c r="RB19" s="80"/>
      <c r="RC19" s="80"/>
      <c r="RD19" s="80"/>
      <c r="RE19" s="80"/>
      <c r="RF19" s="80"/>
      <c r="RG19" s="80"/>
      <c r="RH19" s="80"/>
      <c r="RI19" s="80"/>
      <c r="RJ19" s="80"/>
      <c r="RK19" s="80"/>
      <c r="RL19" s="80"/>
      <c r="RM19" s="80"/>
      <c r="RN19" s="80"/>
      <c r="RO19" s="80"/>
      <c r="RP19" s="80"/>
      <c r="RQ19" s="80"/>
      <c r="RR19" s="80"/>
      <c r="RS19" s="80"/>
      <c r="RT19" s="80"/>
      <c r="RU19" s="80"/>
      <c r="RV19" s="80"/>
      <c r="RW19" s="80"/>
      <c r="RX19" s="80"/>
      <c r="RY19" s="80"/>
      <c r="RZ19" s="80"/>
      <c r="SA19" s="80"/>
      <c r="SB19" s="80"/>
      <c r="SC19" s="80"/>
      <c r="SD19" s="80"/>
      <c r="SE19" s="80"/>
      <c r="SF19" s="80"/>
      <c r="SG19" s="80"/>
      <c r="SH19" s="80"/>
      <c r="SI19" s="80"/>
      <c r="SJ19" s="80"/>
      <c r="SK19" s="80"/>
      <c r="SL19" s="80"/>
      <c r="SM19" s="80"/>
      <c r="SN19" s="80"/>
      <c r="SO19" s="80"/>
      <c r="SP19" s="80"/>
      <c r="SQ19" s="80"/>
      <c r="SR19" s="80"/>
      <c r="SS19" s="80"/>
      <c r="ST19" s="80"/>
      <c r="SU19" s="80"/>
      <c r="SV19" s="80"/>
      <c r="SW19" s="80"/>
      <c r="SX19" s="80"/>
      <c r="SY19" s="80"/>
      <c r="SZ19" s="80"/>
      <c r="TA19" s="80"/>
      <c r="TB19" s="80"/>
      <c r="TC19" s="80"/>
      <c r="TD19" s="80"/>
      <c r="TE19" s="80"/>
      <c r="TF19" s="80"/>
      <c r="TG19" s="80"/>
      <c r="TH19" s="80"/>
      <c r="TI19" s="80"/>
      <c r="TJ19" s="80"/>
      <c r="TK19" s="80"/>
      <c r="TL19" s="80"/>
      <c r="TM19" s="80"/>
      <c r="TN19" s="80"/>
      <c r="TO19" s="80"/>
      <c r="TP19" s="80"/>
      <c r="TQ19" s="80"/>
      <c r="TR19" s="80"/>
      <c r="TS19" s="80"/>
      <c r="TT19" s="80"/>
      <c r="TU19" s="80"/>
      <c r="TV19" s="80"/>
      <c r="TW19" s="80"/>
      <c r="TX19" s="80"/>
      <c r="TY19" s="80"/>
      <c r="TZ19" s="80"/>
      <c r="UA19" s="80"/>
      <c r="UB19" s="80"/>
      <c r="UC19" s="80"/>
      <c r="UD19" s="80"/>
      <c r="UE19" s="80"/>
      <c r="UF19" s="80"/>
      <c r="UG19" s="80"/>
      <c r="UH19" s="80"/>
      <c r="UI19" s="80"/>
      <c r="UJ19" s="80"/>
      <c r="UK19" s="80"/>
      <c r="UL19" s="80"/>
      <c r="UM19" s="80"/>
      <c r="UN19" s="80"/>
      <c r="UO19" s="80"/>
      <c r="UP19" s="80"/>
      <c r="UQ19" s="80"/>
      <c r="UR19" s="80"/>
      <c r="US19" s="80"/>
      <c r="UT19" s="80"/>
      <c r="UU19" s="80"/>
      <c r="UV19" s="80"/>
      <c r="UW19" s="80"/>
      <c r="UX19" s="80"/>
      <c r="UY19" s="80"/>
      <c r="UZ19" s="80"/>
      <c r="VA19" s="80"/>
      <c r="VB19" s="80"/>
      <c r="VC19" s="80"/>
      <c r="VD19" s="80"/>
      <c r="VE19" s="80"/>
      <c r="VF19" s="80"/>
      <c r="VG19" s="80"/>
      <c r="VH19" s="80"/>
      <c r="VI19" s="80"/>
      <c r="VJ19" s="80"/>
      <c r="VK19" s="80"/>
      <c r="VL19" s="80"/>
      <c r="VM19" s="80"/>
      <c r="VN19" s="80"/>
      <c r="VO19" s="80"/>
      <c r="VP19" s="80"/>
      <c r="VQ19" s="80"/>
      <c r="VR19" s="80"/>
      <c r="VS19" s="80"/>
      <c r="VT19" s="80"/>
      <c r="VU19" s="80"/>
      <c r="VV19" s="80"/>
      <c r="VW19" s="80"/>
      <c r="VX19" s="80"/>
      <c r="VY19" s="80"/>
      <c r="VZ19" s="80"/>
      <c r="WA19" s="80"/>
      <c r="WB19" s="80"/>
      <c r="WC19" s="80"/>
      <c r="WD19" s="80"/>
      <c r="WE19" s="80"/>
      <c r="WF19" s="80"/>
      <c r="WG19" s="80"/>
      <c r="WH19" s="80"/>
      <c r="WI19" s="80"/>
      <c r="WJ19" s="80"/>
      <c r="WK19" s="80"/>
      <c r="WL19" s="80"/>
      <c r="WM19" s="80"/>
      <c r="WN19" s="80"/>
      <c r="WO19" s="80"/>
      <c r="WP19" s="80"/>
      <c r="WQ19" s="80"/>
      <c r="WR19" s="80"/>
      <c r="WS19" s="80"/>
      <c r="WT19" s="80"/>
      <c r="WU19" s="80"/>
      <c r="WV19" s="80"/>
      <c r="WW19" s="80"/>
      <c r="WX19" s="80"/>
      <c r="WY19" s="80"/>
      <c r="WZ19" s="80"/>
      <c r="XA19" s="80"/>
      <c r="XB19" s="80"/>
      <c r="XC19" s="80"/>
      <c r="XD19" s="80"/>
      <c r="XE19" s="80"/>
      <c r="XF19" s="80"/>
      <c r="XG19" s="80"/>
      <c r="XH19" s="80"/>
      <c r="XI19" s="80"/>
      <c r="XJ19" s="80"/>
      <c r="XK19" s="80"/>
      <c r="XL19" s="80"/>
      <c r="XM19" s="80"/>
      <c r="XN19" s="80"/>
      <c r="XO19" s="80"/>
      <c r="XP19" s="80"/>
      <c r="XQ19" s="80"/>
      <c r="XR19" s="80"/>
      <c r="XS19" s="80"/>
      <c r="XT19" s="80"/>
      <c r="XU19" s="80"/>
      <c r="XV19" s="80"/>
      <c r="XW19" s="80"/>
      <c r="XX19" s="80"/>
      <c r="XY19" s="80"/>
      <c r="XZ19" s="80"/>
      <c r="YA19" s="80"/>
      <c r="YB19" s="80"/>
      <c r="YC19" s="80"/>
      <c r="YD19" s="80"/>
      <c r="YE19" s="80"/>
      <c r="YF19" s="80"/>
      <c r="YG19" s="80"/>
      <c r="YH19" s="80"/>
      <c r="YI19" s="80"/>
      <c r="YJ19" s="80"/>
      <c r="YK19" s="80"/>
      <c r="YL19" s="80"/>
      <c r="YM19" s="80"/>
      <c r="YN19" s="80"/>
      <c r="YO19" s="80"/>
      <c r="YP19" s="80"/>
      <c r="YQ19" s="80"/>
      <c r="YR19" s="80"/>
      <c r="YS19" s="80"/>
      <c r="YT19" s="80"/>
      <c r="YU19" s="80"/>
      <c r="YV19" s="80"/>
      <c r="YW19" s="80"/>
      <c r="YX19" s="80"/>
      <c r="YY19" s="80"/>
      <c r="YZ19" s="80"/>
      <c r="ZA19" s="80"/>
      <c r="ZB19" s="80"/>
      <c r="ZC19" s="80"/>
      <c r="ZD19" s="80"/>
      <c r="ZE19" s="80"/>
      <c r="ZF19" s="80"/>
      <c r="ZG19" s="80"/>
      <c r="ZH19" s="80"/>
      <c r="ZI19" s="80"/>
      <c r="ZJ19" s="80"/>
      <c r="ZK19" s="80"/>
      <c r="ZL19" s="80"/>
      <c r="ZM19" s="80"/>
      <c r="ZN19" s="80"/>
      <c r="ZO19" s="80"/>
      <c r="ZP19" s="80"/>
      <c r="ZQ19" s="80"/>
      <c r="ZR19" s="80"/>
      <c r="ZS19" s="80"/>
      <c r="ZT19" s="80"/>
      <c r="ZU19" s="80"/>
      <c r="ZV19" s="80"/>
      <c r="ZW19" s="80"/>
      <c r="ZX19" s="80"/>
      <c r="ZY19" s="80"/>
      <c r="ZZ19" s="80"/>
      <c r="AAA19" s="80"/>
      <c r="AAB19" s="80"/>
      <c r="AAC19" s="80"/>
      <c r="AAD19" s="80"/>
      <c r="AAE19" s="80"/>
      <c r="AAF19" s="80"/>
      <c r="AAG19" s="80"/>
      <c r="AAH19" s="80"/>
      <c r="AAI19" s="80"/>
      <c r="AAJ19" s="80"/>
      <c r="AAK19" s="80"/>
      <c r="AAL19" s="80"/>
      <c r="AAM19" s="80"/>
      <c r="AAN19" s="80"/>
      <c r="AAO19" s="80"/>
      <c r="AAP19" s="80"/>
      <c r="AAQ19" s="80"/>
      <c r="AAR19" s="80"/>
      <c r="AAS19" s="80"/>
      <c r="AAT19" s="80"/>
      <c r="AAU19" s="80"/>
      <c r="AAV19" s="80"/>
      <c r="AAW19" s="80"/>
      <c r="AAX19" s="80"/>
      <c r="AAY19" s="80"/>
      <c r="AAZ19" s="80"/>
      <c r="ABA19" s="80"/>
      <c r="ABB19" s="80"/>
      <c r="ABC19" s="80"/>
      <c r="ABD19" s="80"/>
      <c r="ABE19" s="80"/>
      <c r="ABF19" s="80"/>
      <c r="ABG19" s="80"/>
      <c r="ABH19" s="80"/>
      <c r="ABI19" s="80"/>
      <c r="ABJ19" s="80"/>
      <c r="ABK19" s="80"/>
      <c r="ABL19" s="80"/>
      <c r="ABM19" s="80"/>
      <c r="ABN19" s="80"/>
      <c r="ABO19" s="80"/>
      <c r="ABP19" s="80"/>
      <c r="ABQ19" s="80"/>
      <c r="ABR19" s="80"/>
      <c r="ABS19" s="80"/>
      <c r="ABT19" s="80"/>
      <c r="ABU19" s="80"/>
      <c r="ABV19" s="80"/>
      <c r="ABW19" s="80"/>
      <c r="ABX19" s="80"/>
      <c r="ABY19" s="80"/>
      <c r="ABZ19" s="80"/>
      <c r="ACA19" s="80"/>
      <c r="ACB19" s="80"/>
      <c r="ACC19" s="80"/>
      <c r="ACD19" s="80"/>
      <c r="ACE19" s="80"/>
      <c r="ACF19" s="80"/>
      <c r="ACG19" s="80"/>
      <c r="ACH19" s="80"/>
      <c r="ACI19" s="80"/>
      <c r="ACJ19" s="80"/>
      <c r="ACK19" s="80"/>
      <c r="ACL19" s="80"/>
      <c r="ACM19" s="80"/>
      <c r="ACN19" s="80"/>
      <c r="ACO19" s="80"/>
      <c r="ACP19" s="80"/>
      <c r="ACQ19" s="80"/>
      <c r="ACR19" s="80"/>
      <c r="ACS19" s="80"/>
      <c r="ACT19" s="80"/>
      <c r="ACU19" s="80"/>
      <c r="ACV19" s="80"/>
      <c r="ACW19" s="80"/>
      <c r="ACX19" s="80"/>
      <c r="ACY19" s="80"/>
      <c r="ACZ19" s="80"/>
      <c r="ADA19" s="80"/>
      <c r="ADB19" s="80"/>
      <c r="ADC19" s="80"/>
      <c r="ADD19" s="80"/>
      <c r="ADE19" s="80"/>
      <c r="ADF19" s="80"/>
      <c r="ADG19" s="80"/>
      <c r="ADH19" s="80"/>
      <c r="ADI19" s="80"/>
      <c r="ADJ19" s="80"/>
      <c r="ADK19" s="80"/>
      <c r="ADL19" s="80"/>
      <c r="ADM19" s="80"/>
      <c r="ADN19" s="80"/>
      <c r="ADO19" s="80"/>
      <c r="ADP19" s="80"/>
      <c r="ADQ19" s="80"/>
      <c r="ADR19" s="80"/>
      <c r="ADS19" s="80"/>
      <c r="ADT19" s="80"/>
      <c r="ADU19" s="80"/>
      <c r="ADV19" s="80"/>
      <c r="ADW19" s="80"/>
      <c r="ADX19" s="80"/>
      <c r="ADY19" s="80"/>
      <c r="ADZ19" s="80"/>
      <c r="AEA19" s="80"/>
      <c r="AEB19" s="80"/>
      <c r="AEC19" s="80"/>
      <c r="AED19" s="80"/>
      <c r="AEE19" s="80"/>
      <c r="AEF19" s="80"/>
      <c r="AEG19" s="80"/>
      <c r="AEH19" s="80"/>
      <c r="AEI19" s="80"/>
      <c r="AEJ19" s="80"/>
      <c r="AEK19" s="80"/>
      <c r="AEL19" s="80"/>
      <c r="AEM19" s="80"/>
      <c r="AEN19" s="80"/>
      <c r="AEO19" s="80"/>
      <c r="AEP19" s="80"/>
      <c r="AEQ19" s="80"/>
      <c r="AER19" s="80"/>
      <c r="AES19" s="80"/>
      <c r="AET19" s="80"/>
      <c r="AEU19" s="80"/>
      <c r="AEV19" s="80"/>
      <c r="AEW19" s="80"/>
      <c r="AEX19" s="80"/>
      <c r="AEY19" s="80"/>
      <c r="AEZ19" s="80"/>
      <c r="AFA19" s="80"/>
      <c r="AFB19" s="80"/>
      <c r="AFC19" s="80"/>
      <c r="AFD19" s="80"/>
      <c r="AFE19" s="80"/>
      <c r="AFF19" s="80"/>
      <c r="AFG19" s="80"/>
      <c r="AFH19" s="80"/>
      <c r="AFI19" s="80"/>
      <c r="AFJ19" s="80"/>
      <c r="AFK19" s="80"/>
      <c r="AFL19" s="80"/>
      <c r="AFM19" s="80"/>
      <c r="AFN19" s="80"/>
      <c r="AFO19" s="80"/>
      <c r="AFP19" s="80"/>
      <c r="AFQ19" s="80"/>
      <c r="AFR19" s="80"/>
      <c r="AFS19" s="80"/>
      <c r="AFT19" s="80"/>
      <c r="AFU19" s="80"/>
      <c r="AFV19" s="80"/>
      <c r="AFW19" s="80"/>
      <c r="AFX19" s="80"/>
      <c r="AFY19" s="80"/>
      <c r="AFZ19" s="80"/>
      <c r="AGA19" s="80"/>
      <c r="AGB19" s="80"/>
      <c r="AGC19" s="80"/>
      <c r="AGD19" s="80"/>
      <c r="AGE19" s="80"/>
      <c r="AGF19" s="80"/>
      <c r="AGG19" s="80"/>
      <c r="AGH19" s="80"/>
      <c r="AGI19" s="80"/>
      <c r="AGJ19" s="80"/>
      <c r="AGK19" s="80"/>
      <c r="AGL19" s="80"/>
      <c r="AGM19" s="80"/>
      <c r="AGN19" s="80"/>
      <c r="AGO19" s="80"/>
      <c r="AGP19" s="80"/>
      <c r="AGQ19" s="80"/>
      <c r="AGR19" s="80"/>
      <c r="AGS19" s="80"/>
      <c r="AGT19" s="80"/>
      <c r="AGU19" s="80"/>
      <c r="AGV19" s="80"/>
      <c r="AGW19" s="80"/>
      <c r="AGX19" s="80"/>
      <c r="AGY19" s="80"/>
      <c r="AGZ19" s="80"/>
      <c r="AHA19" s="80"/>
      <c r="AHB19" s="80"/>
    </row>
    <row r="20" spans="1:908" s="81" customFormat="1" ht="15" customHeight="1">
      <c r="A20" s="126">
        <v>19</v>
      </c>
      <c r="B20" s="73">
        <v>85</v>
      </c>
      <c r="C20" s="165" t="s">
        <v>50</v>
      </c>
      <c r="D20" s="41">
        <v>3</v>
      </c>
      <c r="E20" s="165" t="s">
        <v>69</v>
      </c>
      <c r="F20" s="41">
        <v>12</v>
      </c>
      <c r="G20" s="41">
        <v>1</v>
      </c>
      <c r="H20" s="41">
        <v>4</v>
      </c>
      <c r="I20" s="41">
        <v>160</v>
      </c>
      <c r="J20" s="41">
        <v>160</v>
      </c>
      <c r="K20" s="141">
        <v>-0.5</v>
      </c>
      <c r="L20" s="141">
        <v>-0.86602540378443804</v>
      </c>
      <c r="M20" s="143">
        <v>-0.5</v>
      </c>
      <c r="N20" s="143">
        <v>-0.86602540378443804</v>
      </c>
      <c r="O20" s="141">
        <v>1</v>
      </c>
      <c r="P20" s="141">
        <v>0</v>
      </c>
      <c r="Q20" s="30" t="s">
        <v>20</v>
      </c>
      <c r="R20" s="30" t="s">
        <v>18</v>
      </c>
      <c r="S20" s="30" t="s">
        <v>14</v>
      </c>
      <c r="T20" s="45">
        <v>100</v>
      </c>
      <c r="U20" s="46">
        <v>5</v>
      </c>
      <c r="V20" s="23">
        <v>2.7116883116883113</v>
      </c>
      <c r="W20" s="98">
        <v>2160</v>
      </c>
      <c r="X20" s="99">
        <f>LOG10(W20)</f>
        <v>3.3344537511509307</v>
      </c>
      <c r="Y20" s="103"/>
      <c r="Z20" s="103"/>
      <c r="AA20" s="108"/>
      <c r="AB20" s="54"/>
      <c r="AC20" s="74">
        <v>226</v>
      </c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80"/>
      <c r="DG20" s="80"/>
      <c r="DH20" s="80"/>
      <c r="DI20" s="80"/>
      <c r="DJ20" s="80"/>
      <c r="DK20" s="80"/>
      <c r="DL20" s="80"/>
      <c r="DM20" s="80"/>
      <c r="DN20" s="80"/>
      <c r="DO20" s="80"/>
      <c r="DP20" s="80"/>
      <c r="DQ20" s="80"/>
      <c r="DR20" s="80"/>
      <c r="DS20" s="80"/>
      <c r="DT20" s="80"/>
      <c r="DU20" s="80"/>
      <c r="DV20" s="80"/>
      <c r="DW20" s="80"/>
      <c r="DX20" s="80"/>
      <c r="DY20" s="80"/>
      <c r="DZ20" s="80"/>
      <c r="EA20" s="80"/>
      <c r="EB20" s="80"/>
      <c r="EC20" s="80"/>
      <c r="ED20" s="80"/>
      <c r="EE20" s="80"/>
      <c r="EF20" s="80"/>
      <c r="EG20" s="80"/>
      <c r="EH20" s="80"/>
      <c r="EI20" s="80"/>
      <c r="EJ20" s="80"/>
      <c r="EK20" s="80"/>
      <c r="EL20" s="80"/>
      <c r="EM20" s="80"/>
      <c r="EN20" s="80"/>
      <c r="EO20" s="80"/>
      <c r="EP20" s="80"/>
      <c r="EQ20" s="80"/>
      <c r="ER20" s="80"/>
      <c r="ES20" s="80"/>
      <c r="ET20" s="80"/>
      <c r="EU20" s="80"/>
      <c r="EV20" s="80"/>
      <c r="EW20" s="80"/>
      <c r="EX20" s="80"/>
      <c r="EY20" s="80"/>
      <c r="EZ20" s="80"/>
      <c r="FA20" s="80"/>
      <c r="FB20" s="80"/>
      <c r="FC20" s="80"/>
      <c r="FD20" s="80"/>
      <c r="FE20" s="80"/>
      <c r="FF20" s="80"/>
      <c r="FG20" s="80"/>
      <c r="FH20" s="80"/>
      <c r="FI20" s="80"/>
      <c r="FJ20" s="80"/>
      <c r="FK20" s="80"/>
      <c r="FL20" s="80"/>
      <c r="FM20" s="80"/>
      <c r="FN20" s="80"/>
      <c r="FO20" s="80"/>
      <c r="FP20" s="80"/>
      <c r="FQ20" s="80"/>
      <c r="FR20" s="80"/>
      <c r="FS20" s="80"/>
      <c r="FT20" s="80"/>
      <c r="FU20" s="80"/>
      <c r="FV20" s="80"/>
      <c r="FW20" s="80"/>
      <c r="FX20" s="80"/>
      <c r="FY20" s="80"/>
      <c r="FZ20" s="80"/>
      <c r="GA20" s="80"/>
      <c r="GB20" s="80"/>
      <c r="GC20" s="80"/>
      <c r="GD20" s="80"/>
      <c r="GE20" s="80"/>
      <c r="GF20" s="80"/>
      <c r="GG20" s="80"/>
      <c r="GH20" s="80"/>
      <c r="GI20" s="80"/>
      <c r="GJ20" s="80"/>
      <c r="GK20" s="80"/>
      <c r="GL20" s="80"/>
      <c r="GM20" s="80"/>
      <c r="GN20" s="80"/>
      <c r="GO20" s="80"/>
      <c r="GP20" s="80"/>
      <c r="GQ20" s="80"/>
      <c r="GR20" s="80"/>
      <c r="GS20" s="80"/>
      <c r="GT20" s="80"/>
      <c r="GU20" s="80"/>
      <c r="GV20" s="80"/>
      <c r="GW20" s="80"/>
      <c r="GX20" s="80"/>
      <c r="GY20" s="80"/>
      <c r="GZ20" s="80"/>
      <c r="HA20" s="80"/>
      <c r="HB20" s="80"/>
      <c r="HC20" s="80"/>
      <c r="HD20" s="80"/>
      <c r="HE20" s="80"/>
      <c r="HF20" s="80"/>
      <c r="HG20" s="80"/>
      <c r="HH20" s="80"/>
      <c r="HI20" s="80"/>
      <c r="HJ20" s="80"/>
      <c r="HK20" s="80"/>
      <c r="HL20" s="80"/>
      <c r="HM20" s="80"/>
      <c r="HN20" s="80"/>
      <c r="HO20" s="80"/>
      <c r="HP20" s="80"/>
      <c r="HQ20" s="80"/>
      <c r="HR20" s="80"/>
      <c r="HS20" s="80"/>
      <c r="HT20" s="80"/>
      <c r="HU20" s="80"/>
      <c r="HV20" s="80"/>
      <c r="HW20" s="80"/>
      <c r="HX20" s="80"/>
      <c r="HY20" s="80"/>
      <c r="HZ20" s="80"/>
      <c r="IA20" s="80"/>
      <c r="IB20" s="80"/>
      <c r="IC20" s="80"/>
      <c r="ID20" s="80"/>
      <c r="IE20" s="80"/>
      <c r="IF20" s="80"/>
      <c r="IG20" s="80"/>
      <c r="IH20" s="80"/>
      <c r="II20" s="80"/>
      <c r="IJ20" s="80"/>
      <c r="IK20" s="80"/>
      <c r="IL20" s="80"/>
      <c r="IM20" s="80"/>
      <c r="IN20" s="80"/>
      <c r="IO20" s="80"/>
      <c r="IP20" s="80"/>
      <c r="IQ20" s="80"/>
      <c r="IR20" s="80"/>
      <c r="IS20" s="80"/>
      <c r="IT20" s="80"/>
      <c r="IU20" s="80"/>
      <c r="IV20" s="80"/>
      <c r="IW20" s="80"/>
      <c r="IX20" s="80"/>
      <c r="IY20" s="80"/>
      <c r="IZ20" s="80"/>
      <c r="JA20" s="80"/>
      <c r="JB20" s="80"/>
      <c r="JC20" s="80"/>
      <c r="JD20" s="80"/>
      <c r="JE20" s="80"/>
      <c r="JF20" s="80"/>
      <c r="JG20" s="80"/>
      <c r="JH20" s="80"/>
      <c r="JI20" s="80"/>
      <c r="JJ20" s="80"/>
      <c r="JK20" s="80"/>
      <c r="JL20" s="80"/>
      <c r="JM20" s="80"/>
      <c r="JN20" s="80"/>
      <c r="JO20" s="80"/>
      <c r="JP20" s="80"/>
      <c r="JQ20" s="80"/>
      <c r="JR20" s="80"/>
      <c r="JS20" s="80"/>
      <c r="JT20" s="80"/>
      <c r="JU20" s="80"/>
      <c r="JV20" s="80"/>
      <c r="JW20" s="80"/>
      <c r="JX20" s="80"/>
      <c r="JY20" s="80"/>
      <c r="JZ20" s="80"/>
      <c r="KA20" s="80"/>
      <c r="KB20" s="80"/>
      <c r="KC20" s="80"/>
      <c r="KD20" s="80"/>
      <c r="KE20" s="80"/>
      <c r="KF20" s="80"/>
      <c r="KG20" s="80"/>
      <c r="KH20" s="80"/>
      <c r="KI20" s="80"/>
      <c r="KJ20" s="80"/>
      <c r="KK20" s="80"/>
      <c r="KL20" s="80"/>
      <c r="KM20" s="80"/>
      <c r="KN20" s="80"/>
      <c r="KO20" s="80"/>
      <c r="KP20" s="80"/>
      <c r="KQ20" s="80"/>
      <c r="KR20" s="80"/>
      <c r="KS20" s="80"/>
      <c r="KT20" s="80"/>
      <c r="KU20" s="80"/>
      <c r="KV20" s="80"/>
      <c r="KW20" s="80"/>
      <c r="KX20" s="80"/>
      <c r="KY20" s="80"/>
      <c r="KZ20" s="80"/>
      <c r="LA20" s="80"/>
      <c r="LB20" s="80"/>
      <c r="LC20" s="80"/>
      <c r="LD20" s="80"/>
      <c r="LE20" s="80"/>
      <c r="LF20" s="80"/>
      <c r="LG20" s="80"/>
      <c r="LH20" s="80"/>
      <c r="LI20" s="80"/>
      <c r="LJ20" s="80"/>
      <c r="LK20" s="80"/>
      <c r="LL20" s="80"/>
      <c r="LM20" s="80"/>
      <c r="LN20" s="80"/>
      <c r="LO20" s="80"/>
      <c r="LP20" s="80"/>
      <c r="LQ20" s="80"/>
      <c r="LR20" s="80"/>
      <c r="LS20" s="80"/>
      <c r="LT20" s="80"/>
      <c r="LU20" s="80"/>
      <c r="LV20" s="80"/>
      <c r="LW20" s="80"/>
      <c r="LX20" s="80"/>
      <c r="LY20" s="80"/>
      <c r="LZ20" s="80"/>
      <c r="MA20" s="80"/>
      <c r="MB20" s="80"/>
      <c r="MC20" s="80"/>
      <c r="MD20" s="80"/>
      <c r="ME20" s="80"/>
      <c r="MF20" s="80"/>
      <c r="MG20" s="80"/>
      <c r="MH20" s="80"/>
      <c r="MI20" s="80"/>
      <c r="MJ20" s="80"/>
      <c r="MK20" s="80"/>
      <c r="ML20" s="80"/>
      <c r="MM20" s="80"/>
      <c r="MN20" s="80"/>
      <c r="MO20" s="80"/>
      <c r="MP20" s="80"/>
      <c r="MQ20" s="80"/>
      <c r="MR20" s="80"/>
      <c r="MS20" s="80"/>
      <c r="MT20" s="80"/>
      <c r="MU20" s="80"/>
      <c r="MV20" s="80"/>
      <c r="MW20" s="80"/>
      <c r="MX20" s="80"/>
      <c r="MY20" s="80"/>
      <c r="MZ20" s="80"/>
      <c r="NA20" s="80"/>
      <c r="NB20" s="80"/>
      <c r="NC20" s="80"/>
      <c r="ND20" s="80"/>
      <c r="NE20" s="80"/>
      <c r="NF20" s="80"/>
      <c r="NG20" s="80"/>
      <c r="NH20" s="80"/>
      <c r="NI20" s="80"/>
      <c r="NJ20" s="80"/>
      <c r="NK20" s="80"/>
      <c r="NL20" s="80"/>
      <c r="NM20" s="80"/>
      <c r="NN20" s="80"/>
      <c r="NO20" s="80"/>
      <c r="NP20" s="80"/>
      <c r="NQ20" s="80"/>
      <c r="NR20" s="80"/>
      <c r="NS20" s="80"/>
      <c r="NT20" s="80"/>
      <c r="NU20" s="80"/>
      <c r="NV20" s="80"/>
      <c r="NW20" s="80"/>
      <c r="NX20" s="80"/>
      <c r="NY20" s="80"/>
      <c r="NZ20" s="80"/>
      <c r="OA20" s="80"/>
      <c r="OB20" s="80"/>
      <c r="OC20" s="80"/>
      <c r="OD20" s="80"/>
      <c r="OE20" s="80"/>
      <c r="OF20" s="80"/>
      <c r="OG20" s="80"/>
      <c r="OH20" s="80"/>
      <c r="OI20" s="80"/>
      <c r="OJ20" s="80"/>
      <c r="OK20" s="80"/>
      <c r="OL20" s="80"/>
      <c r="OM20" s="80"/>
      <c r="ON20" s="80"/>
      <c r="OO20" s="80"/>
      <c r="OP20" s="80"/>
      <c r="OQ20" s="80"/>
      <c r="OR20" s="80"/>
      <c r="OS20" s="80"/>
      <c r="OT20" s="80"/>
      <c r="OU20" s="80"/>
      <c r="OV20" s="80"/>
      <c r="OW20" s="80"/>
      <c r="OX20" s="80"/>
      <c r="OY20" s="80"/>
      <c r="OZ20" s="80"/>
      <c r="PA20" s="80"/>
      <c r="PB20" s="80"/>
      <c r="PC20" s="80"/>
      <c r="PD20" s="80"/>
      <c r="PE20" s="80"/>
      <c r="PF20" s="80"/>
      <c r="PG20" s="80"/>
      <c r="PH20" s="80"/>
      <c r="PI20" s="80"/>
      <c r="PJ20" s="80"/>
      <c r="PK20" s="80"/>
      <c r="PL20" s="80"/>
      <c r="PM20" s="80"/>
      <c r="PN20" s="80"/>
      <c r="PO20" s="80"/>
      <c r="PP20" s="80"/>
      <c r="PQ20" s="80"/>
      <c r="PR20" s="80"/>
      <c r="PS20" s="80"/>
      <c r="PT20" s="80"/>
      <c r="PU20" s="80"/>
      <c r="PV20" s="80"/>
      <c r="PW20" s="80"/>
      <c r="PX20" s="80"/>
      <c r="PY20" s="80"/>
      <c r="PZ20" s="80"/>
      <c r="QA20" s="80"/>
      <c r="QB20" s="80"/>
      <c r="QC20" s="80"/>
      <c r="QD20" s="80"/>
      <c r="QE20" s="80"/>
      <c r="QF20" s="80"/>
      <c r="QG20" s="80"/>
      <c r="QH20" s="80"/>
      <c r="QI20" s="80"/>
      <c r="QJ20" s="80"/>
      <c r="QK20" s="80"/>
      <c r="QL20" s="80"/>
      <c r="QM20" s="80"/>
      <c r="QN20" s="80"/>
      <c r="QO20" s="80"/>
      <c r="QP20" s="80"/>
      <c r="QQ20" s="80"/>
      <c r="QR20" s="80"/>
      <c r="QS20" s="80"/>
      <c r="QT20" s="80"/>
      <c r="QU20" s="80"/>
      <c r="QV20" s="80"/>
      <c r="QW20" s="80"/>
      <c r="QX20" s="80"/>
      <c r="QY20" s="80"/>
      <c r="QZ20" s="80"/>
      <c r="RA20" s="80"/>
      <c r="RB20" s="80"/>
      <c r="RC20" s="80"/>
      <c r="RD20" s="80"/>
      <c r="RE20" s="80"/>
      <c r="RF20" s="80"/>
      <c r="RG20" s="80"/>
      <c r="RH20" s="80"/>
      <c r="RI20" s="80"/>
      <c r="RJ20" s="80"/>
      <c r="RK20" s="80"/>
      <c r="RL20" s="80"/>
      <c r="RM20" s="80"/>
      <c r="RN20" s="80"/>
      <c r="RO20" s="80"/>
      <c r="RP20" s="80"/>
      <c r="RQ20" s="80"/>
      <c r="RR20" s="80"/>
      <c r="RS20" s="80"/>
      <c r="RT20" s="80"/>
      <c r="RU20" s="80"/>
      <c r="RV20" s="80"/>
      <c r="RW20" s="80"/>
      <c r="RX20" s="80"/>
      <c r="RY20" s="80"/>
      <c r="RZ20" s="80"/>
      <c r="SA20" s="80"/>
      <c r="SB20" s="80"/>
      <c r="SC20" s="80"/>
      <c r="SD20" s="80"/>
      <c r="SE20" s="80"/>
      <c r="SF20" s="80"/>
      <c r="SG20" s="80"/>
      <c r="SH20" s="80"/>
      <c r="SI20" s="80"/>
      <c r="SJ20" s="80"/>
      <c r="SK20" s="80"/>
      <c r="SL20" s="80"/>
      <c r="SM20" s="80"/>
      <c r="SN20" s="80"/>
      <c r="SO20" s="80"/>
      <c r="SP20" s="80"/>
      <c r="SQ20" s="80"/>
      <c r="SR20" s="80"/>
      <c r="SS20" s="80"/>
      <c r="ST20" s="80"/>
      <c r="SU20" s="80"/>
      <c r="SV20" s="80"/>
      <c r="SW20" s="80"/>
      <c r="SX20" s="80"/>
      <c r="SY20" s="80"/>
      <c r="SZ20" s="80"/>
      <c r="TA20" s="80"/>
      <c r="TB20" s="80"/>
      <c r="TC20" s="80"/>
      <c r="TD20" s="80"/>
      <c r="TE20" s="80"/>
      <c r="TF20" s="80"/>
      <c r="TG20" s="80"/>
      <c r="TH20" s="80"/>
      <c r="TI20" s="80"/>
      <c r="TJ20" s="80"/>
      <c r="TK20" s="80"/>
      <c r="TL20" s="80"/>
      <c r="TM20" s="80"/>
      <c r="TN20" s="80"/>
      <c r="TO20" s="80"/>
      <c r="TP20" s="80"/>
      <c r="TQ20" s="80"/>
      <c r="TR20" s="80"/>
      <c r="TS20" s="80"/>
      <c r="TT20" s="80"/>
      <c r="TU20" s="80"/>
      <c r="TV20" s="80"/>
      <c r="TW20" s="80"/>
      <c r="TX20" s="80"/>
      <c r="TY20" s="80"/>
      <c r="TZ20" s="80"/>
      <c r="UA20" s="80"/>
      <c r="UB20" s="80"/>
      <c r="UC20" s="80"/>
      <c r="UD20" s="80"/>
      <c r="UE20" s="80"/>
      <c r="UF20" s="80"/>
      <c r="UG20" s="80"/>
      <c r="UH20" s="80"/>
      <c r="UI20" s="80"/>
      <c r="UJ20" s="80"/>
      <c r="UK20" s="80"/>
      <c r="UL20" s="80"/>
      <c r="UM20" s="80"/>
      <c r="UN20" s="80"/>
      <c r="UO20" s="80"/>
      <c r="UP20" s="80"/>
      <c r="UQ20" s="80"/>
      <c r="UR20" s="80"/>
      <c r="US20" s="80"/>
      <c r="UT20" s="80"/>
      <c r="UU20" s="80"/>
      <c r="UV20" s="80"/>
      <c r="UW20" s="80"/>
      <c r="UX20" s="80"/>
      <c r="UY20" s="80"/>
      <c r="UZ20" s="80"/>
      <c r="VA20" s="80"/>
      <c r="VB20" s="80"/>
      <c r="VC20" s="80"/>
      <c r="VD20" s="80"/>
      <c r="VE20" s="80"/>
      <c r="VF20" s="80"/>
      <c r="VG20" s="80"/>
      <c r="VH20" s="80"/>
      <c r="VI20" s="80"/>
      <c r="VJ20" s="80"/>
      <c r="VK20" s="80"/>
      <c r="VL20" s="80"/>
      <c r="VM20" s="80"/>
      <c r="VN20" s="80"/>
      <c r="VO20" s="80"/>
      <c r="VP20" s="80"/>
      <c r="VQ20" s="80"/>
      <c r="VR20" s="80"/>
      <c r="VS20" s="80"/>
      <c r="VT20" s="80"/>
      <c r="VU20" s="80"/>
      <c r="VV20" s="80"/>
      <c r="VW20" s="80"/>
      <c r="VX20" s="80"/>
      <c r="VY20" s="80"/>
      <c r="VZ20" s="80"/>
      <c r="WA20" s="80"/>
      <c r="WB20" s="80"/>
      <c r="WC20" s="80"/>
      <c r="WD20" s="80"/>
      <c r="WE20" s="80"/>
      <c r="WF20" s="80"/>
      <c r="WG20" s="80"/>
      <c r="WH20" s="80"/>
      <c r="WI20" s="80"/>
      <c r="WJ20" s="80"/>
      <c r="WK20" s="80"/>
      <c r="WL20" s="80"/>
      <c r="WM20" s="80"/>
      <c r="WN20" s="80"/>
      <c r="WO20" s="80"/>
      <c r="WP20" s="80"/>
      <c r="WQ20" s="80"/>
      <c r="WR20" s="80"/>
      <c r="WS20" s="80"/>
      <c r="WT20" s="80"/>
      <c r="WU20" s="80"/>
      <c r="WV20" s="80"/>
      <c r="WW20" s="80"/>
      <c r="WX20" s="80"/>
      <c r="WY20" s="80"/>
      <c r="WZ20" s="80"/>
      <c r="XA20" s="80"/>
      <c r="XB20" s="80"/>
      <c r="XC20" s="80"/>
      <c r="XD20" s="80"/>
      <c r="XE20" s="80"/>
      <c r="XF20" s="80"/>
      <c r="XG20" s="80"/>
      <c r="XH20" s="80"/>
      <c r="XI20" s="80"/>
      <c r="XJ20" s="80"/>
      <c r="XK20" s="80"/>
      <c r="XL20" s="80"/>
      <c r="XM20" s="80"/>
      <c r="XN20" s="80"/>
      <c r="XO20" s="80"/>
      <c r="XP20" s="80"/>
      <c r="XQ20" s="80"/>
      <c r="XR20" s="80"/>
      <c r="XS20" s="80"/>
      <c r="XT20" s="80"/>
      <c r="XU20" s="80"/>
      <c r="XV20" s="80"/>
      <c r="XW20" s="80"/>
      <c r="XX20" s="80"/>
      <c r="XY20" s="80"/>
      <c r="XZ20" s="80"/>
      <c r="YA20" s="80"/>
      <c r="YB20" s="80"/>
      <c r="YC20" s="80"/>
      <c r="YD20" s="80"/>
      <c r="YE20" s="80"/>
      <c r="YF20" s="80"/>
      <c r="YG20" s="80"/>
      <c r="YH20" s="80"/>
      <c r="YI20" s="80"/>
      <c r="YJ20" s="80"/>
      <c r="YK20" s="80"/>
      <c r="YL20" s="80"/>
      <c r="YM20" s="80"/>
      <c r="YN20" s="80"/>
      <c r="YO20" s="80"/>
      <c r="YP20" s="80"/>
      <c r="YQ20" s="80"/>
      <c r="YR20" s="80"/>
      <c r="YS20" s="80"/>
      <c r="YT20" s="80"/>
      <c r="YU20" s="80"/>
      <c r="YV20" s="80"/>
      <c r="YW20" s="80"/>
      <c r="YX20" s="80"/>
      <c r="YY20" s="80"/>
      <c r="YZ20" s="80"/>
      <c r="ZA20" s="80"/>
      <c r="ZB20" s="80"/>
      <c r="ZC20" s="80"/>
      <c r="ZD20" s="80"/>
      <c r="ZE20" s="80"/>
      <c r="ZF20" s="80"/>
      <c r="ZG20" s="80"/>
      <c r="ZH20" s="80"/>
      <c r="ZI20" s="80"/>
      <c r="ZJ20" s="80"/>
      <c r="ZK20" s="80"/>
      <c r="ZL20" s="80"/>
      <c r="ZM20" s="80"/>
      <c r="ZN20" s="80"/>
      <c r="ZO20" s="80"/>
      <c r="ZP20" s="80"/>
      <c r="ZQ20" s="80"/>
      <c r="ZR20" s="80"/>
      <c r="ZS20" s="80"/>
      <c r="ZT20" s="80"/>
      <c r="ZU20" s="80"/>
      <c r="ZV20" s="80"/>
      <c r="ZW20" s="80"/>
      <c r="ZX20" s="80"/>
      <c r="ZY20" s="80"/>
      <c r="ZZ20" s="80"/>
      <c r="AAA20" s="80"/>
      <c r="AAB20" s="80"/>
      <c r="AAC20" s="80"/>
      <c r="AAD20" s="80"/>
      <c r="AAE20" s="80"/>
      <c r="AAF20" s="80"/>
      <c r="AAG20" s="80"/>
      <c r="AAH20" s="80"/>
      <c r="AAI20" s="80"/>
      <c r="AAJ20" s="80"/>
      <c r="AAK20" s="80"/>
      <c r="AAL20" s="80"/>
      <c r="AAM20" s="80"/>
      <c r="AAN20" s="80"/>
      <c r="AAO20" s="80"/>
      <c r="AAP20" s="80"/>
      <c r="AAQ20" s="80"/>
      <c r="AAR20" s="80"/>
      <c r="AAS20" s="80"/>
      <c r="AAT20" s="80"/>
      <c r="AAU20" s="80"/>
      <c r="AAV20" s="80"/>
      <c r="AAW20" s="80"/>
      <c r="AAX20" s="80"/>
      <c r="AAY20" s="80"/>
      <c r="AAZ20" s="80"/>
      <c r="ABA20" s="80"/>
      <c r="ABB20" s="80"/>
      <c r="ABC20" s="80"/>
      <c r="ABD20" s="80"/>
      <c r="ABE20" s="80"/>
      <c r="ABF20" s="80"/>
      <c r="ABG20" s="80"/>
      <c r="ABH20" s="80"/>
      <c r="ABI20" s="80"/>
      <c r="ABJ20" s="80"/>
      <c r="ABK20" s="80"/>
      <c r="ABL20" s="80"/>
      <c r="ABM20" s="80"/>
      <c r="ABN20" s="80"/>
      <c r="ABO20" s="80"/>
      <c r="ABP20" s="80"/>
      <c r="ABQ20" s="80"/>
      <c r="ABR20" s="80"/>
      <c r="ABS20" s="80"/>
      <c r="ABT20" s="80"/>
      <c r="ABU20" s="80"/>
      <c r="ABV20" s="80"/>
      <c r="ABW20" s="80"/>
      <c r="ABX20" s="80"/>
      <c r="ABY20" s="80"/>
      <c r="ABZ20" s="80"/>
      <c r="ACA20" s="80"/>
      <c r="ACB20" s="80"/>
      <c r="ACC20" s="80"/>
      <c r="ACD20" s="80"/>
      <c r="ACE20" s="80"/>
      <c r="ACF20" s="80"/>
      <c r="ACG20" s="80"/>
      <c r="ACH20" s="80"/>
      <c r="ACI20" s="80"/>
      <c r="ACJ20" s="80"/>
      <c r="ACK20" s="80"/>
      <c r="ACL20" s="80"/>
      <c r="ACM20" s="80"/>
      <c r="ACN20" s="80"/>
      <c r="ACO20" s="80"/>
      <c r="ACP20" s="80"/>
      <c r="ACQ20" s="80"/>
      <c r="ACR20" s="80"/>
      <c r="ACS20" s="80"/>
      <c r="ACT20" s="80"/>
      <c r="ACU20" s="80"/>
      <c r="ACV20" s="80"/>
      <c r="ACW20" s="80"/>
      <c r="ACX20" s="80"/>
      <c r="ACY20" s="80"/>
      <c r="ACZ20" s="80"/>
      <c r="ADA20" s="80"/>
      <c r="ADB20" s="80"/>
      <c r="ADC20" s="80"/>
      <c r="ADD20" s="80"/>
      <c r="ADE20" s="80"/>
      <c r="ADF20" s="80"/>
      <c r="ADG20" s="80"/>
      <c r="ADH20" s="80"/>
      <c r="ADI20" s="80"/>
      <c r="ADJ20" s="80"/>
      <c r="ADK20" s="80"/>
      <c r="ADL20" s="80"/>
      <c r="ADM20" s="80"/>
      <c r="ADN20" s="80"/>
      <c r="ADO20" s="80"/>
      <c r="ADP20" s="80"/>
      <c r="ADQ20" s="80"/>
      <c r="ADR20" s="80"/>
      <c r="ADS20" s="80"/>
      <c r="ADT20" s="80"/>
      <c r="ADU20" s="80"/>
      <c r="ADV20" s="80"/>
      <c r="ADW20" s="80"/>
      <c r="ADX20" s="80"/>
      <c r="ADY20" s="80"/>
      <c r="ADZ20" s="80"/>
      <c r="AEA20" s="80"/>
      <c r="AEB20" s="80"/>
      <c r="AEC20" s="80"/>
      <c r="AED20" s="80"/>
      <c r="AEE20" s="80"/>
      <c r="AEF20" s="80"/>
      <c r="AEG20" s="80"/>
      <c r="AEH20" s="80"/>
      <c r="AEI20" s="80"/>
      <c r="AEJ20" s="80"/>
      <c r="AEK20" s="80"/>
      <c r="AEL20" s="80"/>
      <c r="AEM20" s="80"/>
      <c r="AEN20" s="80"/>
      <c r="AEO20" s="80"/>
      <c r="AEP20" s="80"/>
      <c r="AEQ20" s="80"/>
      <c r="AER20" s="80"/>
      <c r="AES20" s="80"/>
      <c r="AET20" s="80"/>
      <c r="AEU20" s="80"/>
      <c r="AEV20" s="80"/>
      <c r="AEW20" s="80"/>
      <c r="AEX20" s="80"/>
      <c r="AEY20" s="80"/>
      <c r="AEZ20" s="80"/>
      <c r="AFA20" s="80"/>
      <c r="AFB20" s="80"/>
      <c r="AFC20" s="80"/>
      <c r="AFD20" s="80"/>
      <c r="AFE20" s="80"/>
      <c r="AFF20" s="80"/>
      <c r="AFG20" s="80"/>
      <c r="AFH20" s="80"/>
      <c r="AFI20" s="80"/>
      <c r="AFJ20" s="80"/>
      <c r="AFK20" s="80"/>
      <c r="AFL20" s="80"/>
      <c r="AFM20" s="80"/>
      <c r="AFN20" s="80"/>
      <c r="AFO20" s="80"/>
      <c r="AFP20" s="80"/>
      <c r="AFQ20" s="80"/>
      <c r="AFR20" s="80"/>
      <c r="AFS20" s="80"/>
      <c r="AFT20" s="80"/>
      <c r="AFU20" s="80"/>
      <c r="AFV20" s="80"/>
      <c r="AFW20" s="80"/>
      <c r="AFX20" s="80"/>
      <c r="AFY20" s="80"/>
      <c r="AFZ20" s="80"/>
      <c r="AGA20" s="80"/>
      <c r="AGB20" s="80"/>
      <c r="AGC20" s="80"/>
      <c r="AGD20" s="80"/>
      <c r="AGE20" s="80"/>
      <c r="AGF20" s="80"/>
      <c r="AGG20" s="80"/>
      <c r="AGH20" s="80"/>
      <c r="AGI20" s="80"/>
      <c r="AGJ20" s="80"/>
      <c r="AGK20" s="80"/>
      <c r="AGL20" s="80"/>
      <c r="AGM20" s="80"/>
      <c r="AGN20" s="80"/>
      <c r="AGO20" s="80"/>
      <c r="AGP20" s="80"/>
      <c r="AGQ20" s="80"/>
      <c r="AGR20" s="80"/>
      <c r="AGS20" s="80"/>
      <c r="AGT20" s="80"/>
      <c r="AGU20" s="80"/>
      <c r="AGV20" s="80"/>
      <c r="AGW20" s="80"/>
      <c r="AGX20" s="80"/>
      <c r="AGY20" s="80"/>
      <c r="AGZ20" s="80"/>
      <c r="AHA20" s="80"/>
      <c r="AHB20" s="80"/>
      <c r="AHC20" s="80"/>
      <c r="AHD20" s="80"/>
      <c r="AHE20" s="80"/>
      <c r="AHF20" s="80"/>
      <c r="AHG20" s="80"/>
      <c r="AHH20" s="80"/>
      <c r="AHI20" s="80"/>
      <c r="AHJ20" s="80"/>
      <c r="AHK20" s="80"/>
      <c r="AHL20" s="80"/>
      <c r="AHM20" s="80"/>
      <c r="AHN20" s="80"/>
      <c r="AHO20" s="80"/>
    </row>
    <row r="21" spans="1:908" s="77" customFormat="1" ht="15" customHeight="1">
      <c r="A21" s="126">
        <v>20</v>
      </c>
      <c r="B21" s="65">
        <v>62</v>
      </c>
      <c r="C21" s="165" t="s">
        <v>50</v>
      </c>
      <c r="D21" s="42">
        <v>5</v>
      </c>
      <c r="E21" s="165" t="s">
        <v>70</v>
      </c>
      <c r="F21" s="42">
        <v>12</v>
      </c>
      <c r="G21" s="42">
        <v>1</v>
      </c>
      <c r="H21" s="42">
        <v>4</v>
      </c>
      <c r="I21" s="42">
        <v>160</v>
      </c>
      <c r="J21" s="42">
        <v>160</v>
      </c>
      <c r="K21" s="141">
        <v>-0.5</v>
      </c>
      <c r="L21" s="141">
        <v>-0.86602540378443804</v>
      </c>
      <c r="M21" s="141">
        <v>1</v>
      </c>
      <c r="N21" s="141">
        <v>0</v>
      </c>
      <c r="O21" s="141">
        <v>1</v>
      </c>
      <c r="P21" s="141">
        <v>0</v>
      </c>
      <c r="Q21" s="37" t="s">
        <v>20</v>
      </c>
      <c r="R21" s="37" t="s">
        <v>13</v>
      </c>
      <c r="S21" s="37" t="s">
        <v>14</v>
      </c>
      <c r="T21" s="47">
        <v>100</v>
      </c>
      <c r="U21" s="48">
        <v>5</v>
      </c>
      <c r="V21" s="23">
        <v>2.6950549450549453</v>
      </c>
      <c r="W21" s="98">
        <v>1293</v>
      </c>
      <c r="X21" s="99">
        <f t="shared" ref="X21:X26" si="8">LOG10(W21)</f>
        <v>3.1115985248803941</v>
      </c>
      <c r="Y21" s="103">
        <v>85.105140876442306</v>
      </c>
      <c r="Z21" s="104">
        <f>LOG10(Y21)</f>
        <v>1.929955794947533</v>
      </c>
      <c r="AA21" s="107">
        <f>LOG10(W21/Y21)</f>
        <v>1.1816427299328611</v>
      </c>
      <c r="AB21" s="78">
        <v>0.99199999999999999</v>
      </c>
      <c r="AC21" s="76">
        <v>197</v>
      </c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79"/>
      <c r="BJ21" s="79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79"/>
      <c r="CB21" s="79"/>
      <c r="CC21" s="79"/>
      <c r="CD21" s="79"/>
      <c r="CE21" s="79"/>
      <c r="CF21" s="79"/>
      <c r="CG21" s="79"/>
      <c r="CH21" s="79"/>
      <c r="CI21" s="79"/>
      <c r="CJ21" s="79"/>
      <c r="CK21" s="79"/>
      <c r="CL21" s="79"/>
      <c r="CM21" s="79"/>
      <c r="CN21" s="79"/>
      <c r="CO21" s="79"/>
      <c r="CP21" s="79"/>
      <c r="CQ21" s="79"/>
      <c r="CR21" s="79"/>
      <c r="CS21" s="79"/>
      <c r="CT21" s="79"/>
      <c r="CU21" s="79"/>
      <c r="CV21" s="79"/>
      <c r="CW21" s="79"/>
      <c r="CX21" s="79"/>
      <c r="CY21" s="79"/>
      <c r="CZ21" s="79"/>
      <c r="DA21" s="79"/>
      <c r="DB21" s="79"/>
      <c r="DC21" s="79"/>
      <c r="DD21" s="79"/>
      <c r="DE21" s="79"/>
      <c r="DF21" s="79"/>
      <c r="DG21" s="79"/>
      <c r="DH21" s="79"/>
      <c r="DI21" s="79"/>
      <c r="DJ21" s="79"/>
      <c r="DK21" s="79"/>
      <c r="DL21" s="79"/>
      <c r="DM21" s="79"/>
      <c r="DN21" s="79"/>
      <c r="DO21" s="79"/>
      <c r="DP21" s="79"/>
      <c r="DQ21" s="79"/>
      <c r="DR21" s="79"/>
      <c r="DS21" s="79"/>
      <c r="DT21" s="79"/>
      <c r="DU21" s="79"/>
      <c r="DV21" s="79"/>
      <c r="DW21" s="79"/>
      <c r="DX21" s="79"/>
      <c r="DY21" s="79"/>
      <c r="DZ21" s="79"/>
      <c r="EA21" s="79"/>
      <c r="EB21" s="79"/>
      <c r="EC21" s="79"/>
      <c r="ED21" s="79"/>
      <c r="EE21" s="79"/>
      <c r="EF21" s="79"/>
      <c r="EG21" s="79"/>
      <c r="EH21" s="79"/>
      <c r="EI21" s="79"/>
      <c r="EJ21" s="79"/>
      <c r="EK21" s="79"/>
      <c r="EL21" s="79"/>
      <c r="EM21" s="79"/>
      <c r="EN21" s="79"/>
      <c r="EO21" s="79"/>
      <c r="EP21" s="79"/>
      <c r="EQ21" s="79"/>
      <c r="ER21" s="79"/>
      <c r="ES21" s="79"/>
      <c r="ET21" s="79"/>
      <c r="EU21" s="79"/>
      <c r="EV21" s="79"/>
      <c r="EW21" s="79"/>
      <c r="EX21" s="79"/>
      <c r="EY21" s="79"/>
      <c r="EZ21" s="79"/>
      <c r="FA21" s="79"/>
      <c r="FB21" s="79"/>
      <c r="FC21" s="79"/>
      <c r="FD21" s="79"/>
      <c r="FE21" s="79"/>
      <c r="FF21" s="79"/>
      <c r="FG21" s="79"/>
      <c r="FH21" s="79"/>
      <c r="FI21" s="79"/>
      <c r="FJ21" s="79"/>
      <c r="FK21" s="79"/>
      <c r="FL21" s="79"/>
      <c r="FM21" s="79"/>
      <c r="FN21" s="79"/>
      <c r="FO21" s="79"/>
      <c r="FP21" s="79"/>
      <c r="FQ21" s="79"/>
      <c r="FR21" s="79"/>
      <c r="FS21" s="79"/>
      <c r="FT21" s="79"/>
      <c r="FU21" s="79"/>
      <c r="FV21" s="79"/>
      <c r="FW21" s="79"/>
      <c r="FX21" s="79"/>
      <c r="FY21" s="79"/>
      <c r="FZ21" s="79"/>
      <c r="GA21" s="79"/>
      <c r="GB21" s="79"/>
      <c r="GC21" s="79"/>
      <c r="GD21" s="79"/>
      <c r="GE21" s="79"/>
      <c r="GF21" s="79"/>
      <c r="GG21" s="79"/>
      <c r="GH21" s="79"/>
      <c r="GI21" s="79"/>
      <c r="GJ21" s="79"/>
      <c r="GK21" s="79"/>
      <c r="GL21" s="79"/>
      <c r="GM21" s="79"/>
      <c r="GN21" s="79"/>
      <c r="GO21" s="79"/>
      <c r="GP21" s="79"/>
      <c r="GQ21" s="79"/>
      <c r="GR21" s="79"/>
      <c r="GS21" s="79"/>
      <c r="GT21" s="79"/>
      <c r="GU21" s="79"/>
      <c r="GV21" s="79"/>
      <c r="GW21" s="79"/>
      <c r="GX21" s="79"/>
      <c r="GY21" s="79"/>
      <c r="GZ21" s="79"/>
      <c r="HA21" s="79"/>
      <c r="HB21" s="79"/>
      <c r="HC21" s="79"/>
      <c r="HD21" s="79"/>
      <c r="HE21" s="79"/>
      <c r="HF21" s="79"/>
      <c r="HG21" s="79"/>
      <c r="HH21" s="79"/>
      <c r="HI21" s="79"/>
      <c r="HJ21" s="79"/>
      <c r="HK21" s="79"/>
      <c r="HL21" s="79"/>
      <c r="HM21" s="79"/>
      <c r="HN21" s="79"/>
      <c r="HO21" s="79"/>
      <c r="HP21" s="79"/>
      <c r="HQ21" s="79"/>
      <c r="HR21" s="79"/>
      <c r="HS21" s="79"/>
      <c r="HT21" s="79"/>
      <c r="HU21" s="79"/>
      <c r="HV21" s="79"/>
      <c r="HW21" s="79"/>
      <c r="HX21" s="79"/>
      <c r="HY21" s="79"/>
      <c r="HZ21" s="79"/>
      <c r="IA21" s="79"/>
      <c r="IB21" s="79"/>
      <c r="IC21" s="79"/>
      <c r="ID21" s="79"/>
      <c r="IE21" s="79"/>
      <c r="IF21" s="79"/>
      <c r="IG21" s="79"/>
      <c r="IH21" s="79"/>
      <c r="II21" s="79"/>
      <c r="IJ21" s="79"/>
      <c r="IK21" s="79"/>
      <c r="IL21" s="79"/>
      <c r="IM21" s="79"/>
      <c r="IN21" s="79"/>
      <c r="IO21" s="79"/>
      <c r="IP21" s="79"/>
      <c r="IQ21" s="79"/>
      <c r="IR21" s="79"/>
      <c r="IS21" s="79"/>
      <c r="IT21" s="79"/>
      <c r="IU21" s="79"/>
      <c r="IV21" s="79"/>
      <c r="IW21" s="79"/>
      <c r="IX21" s="79"/>
      <c r="IY21" s="79"/>
      <c r="IZ21" s="79"/>
      <c r="JA21" s="79"/>
      <c r="JB21" s="79"/>
      <c r="JC21" s="79"/>
      <c r="JD21" s="79"/>
      <c r="JE21" s="79"/>
      <c r="JF21" s="79"/>
      <c r="JG21" s="79"/>
      <c r="JH21" s="79"/>
      <c r="JI21" s="79"/>
      <c r="JJ21" s="79"/>
      <c r="JK21" s="79"/>
      <c r="JL21" s="79"/>
      <c r="JM21" s="79"/>
      <c r="JN21" s="79"/>
      <c r="JO21" s="79"/>
      <c r="JP21" s="79"/>
      <c r="JQ21" s="79"/>
      <c r="JR21" s="79"/>
      <c r="JS21" s="79"/>
      <c r="JT21" s="79"/>
      <c r="JU21" s="79"/>
      <c r="JV21" s="79"/>
      <c r="JW21" s="79"/>
      <c r="JX21" s="79"/>
      <c r="JY21" s="79"/>
      <c r="JZ21" s="79"/>
      <c r="KA21" s="79"/>
      <c r="KB21" s="79"/>
      <c r="KC21" s="79"/>
      <c r="KD21" s="79"/>
      <c r="KE21" s="79"/>
      <c r="KF21" s="79"/>
      <c r="KG21" s="79"/>
      <c r="KH21" s="79"/>
      <c r="KI21" s="79"/>
      <c r="KJ21" s="79"/>
      <c r="KK21" s="79"/>
      <c r="KL21" s="79"/>
      <c r="KM21" s="79"/>
      <c r="KN21" s="79"/>
      <c r="KO21" s="79"/>
      <c r="KP21" s="79"/>
      <c r="KQ21" s="79"/>
      <c r="KR21" s="79"/>
      <c r="KS21" s="79"/>
      <c r="KT21" s="79"/>
      <c r="KU21" s="79"/>
      <c r="KV21" s="79"/>
      <c r="KW21" s="79"/>
      <c r="KX21" s="79"/>
      <c r="KY21" s="79"/>
      <c r="KZ21" s="79"/>
      <c r="LA21" s="79"/>
      <c r="LB21" s="79"/>
      <c r="LC21" s="79"/>
      <c r="LD21" s="79"/>
      <c r="LE21" s="79"/>
      <c r="LF21" s="79"/>
      <c r="LG21" s="79"/>
      <c r="LH21" s="79"/>
      <c r="LI21" s="79"/>
      <c r="LJ21" s="79"/>
      <c r="LK21" s="79"/>
      <c r="LL21" s="79"/>
      <c r="LM21" s="79"/>
      <c r="LN21" s="79"/>
      <c r="LO21" s="79"/>
      <c r="LP21" s="79"/>
      <c r="LQ21" s="79"/>
      <c r="LR21" s="79"/>
      <c r="LS21" s="79"/>
      <c r="LT21" s="79"/>
      <c r="LU21" s="79"/>
      <c r="LV21" s="79"/>
      <c r="LW21" s="79"/>
      <c r="LX21" s="79"/>
      <c r="LY21" s="79"/>
      <c r="LZ21" s="79"/>
      <c r="MA21" s="79"/>
      <c r="MB21" s="79"/>
      <c r="MC21" s="79"/>
      <c r="MD21" s="79"/>
      <c r="ME21" s="79"/>
      <c r="MF21" s="79"/>
      <c r="MG21" s="79"/>
      <c r="MH21" s="79"/>
      <c r="MI21" s="79"/>
      <c r="MJ21" s="79"/>
      <c r="MK21" s="79"/>
      <c r="ML21" s="79"/>
      <c r="MM21" s="79"/>
      <c r="MN21" s="79"/>
      <c r="MO21" s="79"/>
      <c r="MP21" s="79"/>
      <c r="MQ21" s="79"/>
      <c r="MR21" s="79"/>
      <c r="MS21" s="79"/>
      <c r="MT21" s="79"/>
      <c r="MU21" s="79"/>
      <c r="MV21" s="79"/>
      <c r="MW21" s="79"/>
      <c r="MX21" s="79"/>
      <c r="MY21" s="79"/>
      <c r="MZ21" s="79"/>
      <c r="NA21" s="79"/>
      <c r="NB21" s="79"/>
      <c r="NC21" s="79"/>
      <c r="ND21" s="79"/>
      <c r="NE21" s="79"/>
      <c r="NF21" s="79"/>
      <c r="NG21" s="79"/>
      <c r="NH21" s="79"/>
      <c r="NI21" s="79"/>
      <c r="NJ21" s="79"/>
      <c r="NK21" s="79"/>
      <c r="NL21" s="79"/>
      <c r="NM21" s="79"/>
      <c r="NN21" s="79"/>
      <c r="NO21" s="79"/>
      <c r="NP21" s="79"/>
      <c r="NQ21" s="79"/>
      <c r="NR21" s="79"/>
      <c r="NS21" s="79"/>
      <c r="NT21" s="79"/>
      <c r="NU21" s="79"/>
      <c r="NV21" s="79"/>
      <c r="NW21" s="79"/>
      <c r="NX21" s="79"/>
      <c r="NY21" s="79"/>
      <c r="NZ21" s="79"/>
      <c r="OA21" s="79"/>
      <c r="OB21" s="79"/>
      <c r="OC21" s="79"/>
      <c r="OD21" s="79"/>
      <c r="OE21" s="79"/>
      <c r="OF21" s="79"/>
      <c r="OG21" s="79"/>
      <c r="OH21" s="79"/>
      <c r="OI21" s="79"/>
      <c r="OJ21" s="79"/>
      <c r="OK21" s="79"/>
      <c r="OL21" s="79"/>
      <c r="OM21" s="79"/>
      <c r="ON21" s="79"/>
      <c r="OO21" s="79"/>
      <c r="OP21" s="79"/>
      <c r="OQ21" s="79"/>
      <c r="OR21" s="79"/>
      <c r="OS21" s="79"/>
      <c r="OT21" s="79"/>
      <c r="OU21" s="79"/>
      <c r="OV21" s="79"/>
      <c r="OW21" s="79"/>
      <c r="OX21" s="79"/>
      <c r="OY21" s="79"/>
      <c r="OZ21" s="79"/>
      <c r="PA21" s="79"/>
      <c r="PB21" s="79"/>
      <c r="PC21" s="79"/>
      <c r="PD21" s="79"/>
      <c r="PE21" s="79"/>
      <c r="PF21" s="79"/>
      <c r="PG21" s="79"/>
      <c r="PH21" s="79"/>
      <c r="PI21" s="79"/>
      <c r="PJ21" s="79"/>
      <c r="PK21" s="79"/>
      <c r="PL21" s="79"/>
      <c r="PM21" s="79"/>
      <c r="PN21" s="79"/>
      <c r="PO21" s="79"/>
      <c r="PP21" s="79"/>
      <c r="PQ21" s="79"/>
      <c r="PR21" s="79"/>
      <c r="PS21" s="79"/>
      <c r="PT21" s="79"/>
      <c r="PU21" s="79"/>
      <c r="PV21" s="79"/>
      <c r="PW21" s="79"/>
      <c r="PX21" s="79"/>
      <c r="PY21" s="79"/>
      <c r="PZ21" s="79"/>
      <c r="QA21" s="79"/>
      <c r="QB21" s="79"/>
      <c r="QC21" s="79"/>
      <c r="QD21" s="79"/>
      <c r="QE21" s="79"/>
      <c r="QF21" s="79"/>
      <c r="QG21" s="79"/>
      <c r="QH21" s="79"/>
      <c r="QI21" s="79"/>
      <c r="QJ21" s="79"/>
      <c r="QK21" s="79"/>
      <c r="QL21" s="79"/>
      <c r="QM21" s="79"/>
      <c r="QN21" s="79"/>
      <c r="QO21" s="79"/>
      <c r="QP21" s="79"/>
      <c r="QQ21" s="79"/>
      <c r="QR21" s="79"/>
      <c r="QS21" s="79"/>
      <c r="QT21" s="79"/>
      <c r="QU21" s="79"/>
      <c r="QV21" s="79"/>
      <c r="QW21" s="79"/>
      <c r="QX21" s="79"/>
      <c r="QY21" s="79"/>
      <c r="QZ21" s="79"/>
      <c r="RA21" s="79"/>
      <c r="RB21" s="79"/>
      <c r="RC21" s="79"/>
      <c r="RD21" s="79"/>
      <c r="RE21" s="79"/>
      <c r="RF21" s="79"/>
      <c r="RG21" s="79"/>
      <c r="RH21" s="79"/>
      <c r="RI21" s="79"/>
      <c r="RJ21" s="79"/>
      <c r="RK21" s="79"/>
      <c r="RL21" s="79"/>
      <c r="RM21" s="79"/>
      <c r="RN21" s="79"/>
      <c r="RO21" s="79"/>
      <c r="RP21" s="79"/>
      <c r="RQ21" s="79"/>
      <c r="RR21" s="79"/>
      <c r="RS21" s="79"/>
      <c r="RT21" s="79"/>
      <c r="RU21" s="79"/>
      <c r="RV21" s="79"/>
      <c r="RW21" s="79"/>
      <c r="RX21" s="79"/>
      <c r="RY21" s="79"/>
      <c r="RZ21" s="79"/>
      <c r="SA21" s="79"/>
      <c r="SB21" s="79"/>
      <c r="SC21" s="79"/>
      <c r="SD21" s="79"/>
      <c r="SE21" s="79"/>
      <c r="SF21" s="79"/>
      <c r="SG21" s="79"/>
      <c r="SH21" s="79"/>
      <c r="SI21" s="79"/>
      <c r="SJ21" s="79"/>
      <c r="SK21" s="79"/>
      <c r="SL21" s="79"/>
      <c r="SM21" s="79"/>
      <c r="SN21" s="79"/>
      <c r="SO21" s="79"/>
      <c r="SP21" s="79"/>
      <c r="SQ21" s="79"/>
      <c r="SR21" s="79"/>
      <c r="SS21" s="79"/>
      <c r="ST21" s="79"/>
      <c r="SU21" s="79"/>
      <c r="SV21" s="79"/>
      <c r="SW21" s="79"/>
      <c r="SX21" s="79"/>
      <c r="SY21" s="79"/>
      <c r="SZ21" s="79"/>
      <c r="TA21" s="79"/>
      <c r="TB21" s="79"/>
      <c r="TC21" s="79"/>
      <c r="TD21" s="79"/>
      <c r="TE21" s="79"/>
      <c r="TF21" s="79"/>
      <c r="TG21" s="79"/>
      <c r="TH21" s="79"/>
      <c r="TI21" s="79"/>
      <c r="TJ21" s="79"/>
      <c r="TK21" s="79"/>
      <c r="TL21" s="79"/>
      <c r="TM21" s="79"/>
      <c r="TN21" s="79"/>
      <c r="TO21" s="79"/>
      <c r="TP21" s="79"/>
      <c r="TQ21" s="79"/>
      <c r="TR21" s="79"/>
      <c r="TS21" s="79"/>
      <c r="TT21" s="79"/>
      <c r="TU21" s="79"/>
      <c r="TV21" s="79"/>
      <c r="TW21" s="79"/>
      <c r="TX21" s="79"/>
      <c r="TY21" s="79"/>
      <c r="TZ21" s="79"/>
      <c r="UA21" s="79"/>
      <c r="UB21" s="79"/>
      <c r="UC21" s="79"/>
      <c r="UD21" s="79"/>
      <c r="UE21" s="79"/>
      <c r="UF21" s="79"/>
      <c r="UG21" s="79"/>
      <c r="UH21" s="79"/>
      <c r="UI21" s="79"/>
      <c r="UJ21" s="79"/>
      <c r="UK21" s="79"/>
      <c r="UL21" s="79"/>
      <c r="UM21" s="79"/>
      <c r="UN21" s="79"/>
      <c r="UO21" s="79"/>
      <c r="UP21" s="79"/>
      <c r="UQ21" s="79"/>
      <c r="UR21" s="79"/>
      <c r="US21" s="79"/>
      <c r="UT21" s="79"/>
      <c r="UU21" s="79"/>
      <c r="UV21" s="79"/>
      <c r="UW21" s="79"/>
      <c r="UX21" s="79"/>
      <c r="UY21" s="79"/>
      <c r="UZ21" s="79"/>
      <c r="VA21" s="79"/>
      <c r="VB21" s="79"/>
      <c r="VC21" s="79"/>
      <c r="VD21" s="79"/>
      <c r="VE21" s="79"/>
      <c r="VF21" s="79"/>
      <c r="VG21" s="79"/>
      <c r="VH21" s="79"/>
      <c r="VI21" s="79"/>
      <c r="VJ21" s="79"/>
      <c r="VK21" s="79"/>
      <c r="VL21" s="79"/>
      <c r="VM21" s="79"/>
      <c r="VN21" s="79"/>
      <c r="VO21" s="79"/>
      <c r="VP21" s="79"/>
      <c r="VQ21" s="79"/>
      <c r="VR21" s="79"/>
      <c r="VS21" s="79"/>
      <c r="VT21" s="79"/>
      <c r="VU21" s="79"/>
      <c r="VV21" s="79"/>
      <c r="VW21" s="79"/>
      <c r="VX21" s="79"/>
      <c r="VY21" s="79"/>
      <c r="VZ21" s="79"/>
      <c r="WA21" s="79"/>
      <c r="WB21" s="79"/>
      <c r="WC21" s="79"/>
      <c r="WD21" s="79"/>
      <c r="WE21" s="79"/>
      <c r="WF21" s="79"/>
      <c r="WG21" s="79"/>
      <c r="WH21" s="79"/>
      <c r="WI21" s="79"/>
      <c r="WJ21" s="79"/>
      <c r="WK21" s="79"/>
      <c r="WL21" s="79"/>
      <c r="WM21" s="79"/>
      <c r="WN21" s="79"/>
      <c r="WO21" s="79"/>
      <c r="WP21" s="79"/>
      <c r="WQ21" s="79"/>
      <c r="WR21" s="79"/>
      <c r="WS21" s="79"/>
      <c r="WT21" s="79"/>
      <c r="WU21" s="79"/>
      <c r="WV21" s="79"/>
      <c r="WW21" s="79"/>
      <c r="WX21" s="79"/>
      <c r="WY21" s="79"/>
      <c r="WZ21" s="79"/>
      <c r="XA21" s="79"/>
      <c r="XB21" s="79"/>
      <c r="XC21" s="79"/>
      <c r="XD21" s="79"/>
      <c r="XE21" s="79"/>
      <c r="XF21" s="79"/>
      <c r="XG21" s="79"/>
      <c r="XH21" s="79"/>
      <c r="XI21" s="79"/>
      <c r="XJ21" s="79"/>
      <c r="XK21" s="79"/>
      <c r="XL21" s="79"/>
      <c r="XM21" s="79"/>
      <c r="XN21" s="79"/>
      <c r="XO21" s="79"/>
      <c r="XP21" s="79"/>
      <c r="XQ21" s="79"/>
      <c r="XR21" s="79"/>
      <c r="XS21" s="79"/>
      <c r="XT21" s="79"/>
      <c r="XU21" s="79"/>
      <c r="XV21" s="79"/>
      <c r="XW21" s="79"/>
      <c r="XX21" s="79"/>
      <c r="XY21" s="79"/>
      <c r="XZ21" s="79"/>
      <c r="YA21" s="79"/>
      <c r="YB21" s="79"/>
      <c r="YC21" s="79"/>
      <c r="YD21" s="79"/>
      <c r="YE21" s="79"/>
      <c r="YF21" s="79"/>
      <c r="YG21" s="79"/>
      <c r="YH21" s="79"/>
      <c r="YI21" s="79"/>
      <c r="YJ21" s="79"/>
      <c r="YK21" s="79"/>
      <c r="YL21" s="79"/>
      <c r="YM21" s="79"/>
      <c r="YN21" s="79"/>
      <c r="YO21" s="79"/>
      <c r="YP21" s="79"/>
      <c r="YQ21" s="79"/>
      <c r="YR21" s="79"/>
      <c r="YS21" s="79"/>
      <c r="YT21" s="79"/>
      <c r="YU21" s="79"/>
      <c r="YV21" s="79"/>
      <c r="YW21" s="79"/>
      <c r="YX21" s="79"/>
      <c r="YY21" s="79"/>
      <c r="YZ21" s="79"/>
      <c r="ZA21" s="79"/>
      <c r="ZB21" s="79"/>
      <c r="ZC21" s="79"/>
      <c r="ZD21" s="79"/>
      <c r="ZE21" s="79"/>
      <c r="ZF21" s="79"/>
      <c r="ZG21" s="79"/>
      <c r="ZH21" s="79"/>
      <c r="ZI21" s="79"/>
      <c r="ZJ21" s="79"/>
      <c r="ZK21" s="79"/>
      <c r="ZL21" s="79"/>
      <c r="ZM21" s="79"/>
      <c r="ZN21" s="79"/>
      <c r="ZO21" s="79"/>
      <c r="ZP21" s="79"/>
      <c r="ZQ21" s="79"/>
      <c r="ZR21" s="79"/>
      <c r="ZS21" s="79"/>
      <c r="ZT21" s="79"/>
      <c r="ZU21" s="79"/>
      <c r="ZV21" s="79"/>
      <c r="ZW21" s="79"/>
      <c r="ZX21" s="79"/>
      <c r="ZY21" s="79"/>
      <c r="ZZ21" s="79"/>
      <c r="AAA21" s="79"/>
      <c r="AAB21" s="79"/>
      <c r="AAC21" s="79"/>
      <c r="AAD21" s="79"/>
      <c r="AAE21" s="79"/>
      <c r="AAF21" s="79"/>
      <c r="AAG21" s="79"/>
      <c r="AAH21" s="79"/>
      <c r="AAI21" s="79"/>
      <c r="AAJ21" s="79"/>
      <c r="AAK21" s="79"/>
      <c r="AAL21" s="79"/>
      <c r="AAM21" s="79"/>
      <c r="AAN21" s="79"/>
      <c r="AAO21" s="79"/>
      <c r="AAP21" s="79"/>
      <c r="AAQ21" s="79"/>
      <c r="AAR21" s="79"/>
      <c r="AAS21" s="79"/>
      <c r="AAT21" s="79"/>
      <c r="AAU21" s="79"/>
      <c r="AAV21" s="79"/>
      <c r="AAW21" s="79"/>
      <c r="AAX21" s="79"/>
      <c r="AAY21" s="79"/>
      <c r="AAZ21" s="79"/>
      <c r="ABA21" s="79"/>
      <c r="ABB21" s="79"/>
      <c r="ABC21" s="79"/>
      <c r="ABD21" s="79"/>
      <c r="ABE21" s="79"/>
      <c r="ABF21" s="79"/>
      <c r="ABG21" s="79"/>
      <c r="ABH21" s="79"/>
      <c r="ABI21" s="79"/>
      <c r="ABJ21" s="79"/>
      <c r="ABK21" s="79"/>
      <c r="ABL21" s="79"/>
      <c r="ABM21" s="79"/>
      <c r="ABN21" s="79"/>
      <c r="ABO21" s="79"/>
      <c r="ABP21" s="79"/>
      <c r="ABQ21" s="79"/>
      <c r="ABR21" s="79"/>
      <c r="ABS21" s="79"/>
      <c r="ABT21" s="79"/>
      <c r="ABU21" s="79"/>
      <c r="ABV21" s="79"/>
      <c r="ABW21" s="79"/>
      <c r="ABX21" s="79"/>
      <c r="ABY21" s="79"/>
      <c r="ABZ21" s="79"/>
      <c r="ACA21" s="79"/>
      <c r="ACB21" s="79"/>
      <c r="ACC21" s="79"/>
      <c r="ACD21" s="79"/>
      <c r="ACE21" s="79"/>
      <c r="ACF21" s="79"/>
      <c r="ACG21" s="79"/>
      <c r="ACH21" s="79"/>
      <c r="ACI21" s="79"/>
      <c r="ACJ21" s="79"/>
      <c r="ACK21" s="79"/>
      <c r="ACL21" s="79"/>
      <c r="ACM21" s="79"/>
      <c r="ACN21" s="79"/>
      <c r="ACO21" s="79"/>
      <c r="ACP21" s="79"/>
      <c r="ACQ21" s="79"/>
      <c r="ACR21" s="79"/>
      <c r="ACS21" s="79"/>
      <c r="ACT21" s="79"/>
      <c r="ACU21" s="79"/>
      <c r="ACV21" s="79"/>
      <c r="ACW21" s="79"/>
      <c r="ACX21" s="79"/>
      <c r="ACY21" s="79"/>
      <c r="ACZ21" s="79"/>
      <c r="ADA21" s="79"/>
      <c r="ADB21" s="79"/>
      <c r="ADC21" s="79"/>
      <c r="ADD21" s="79"/>
      <c r="ADE21" s="79"/>
      <c r="ADF21" s="79"/>
      <c r="ADG21" s="79"/>
      <c r="ADH21" s="79"/>
      <c r="ADI21" s="79"/>
      <c r="ADJ21" s="79"/>
      <c r="ADK21" s="79"/>
      <c r="ADL21" s="79"/>
      <c r="ADM21" s="79"/>
      <c r="ADN21" s="79"/>
      <c r="ADO21" s="79"/>
      <c r="ADP21" s="79"/>
      <c r="ADQ21" s="79"/>
      <c r="ADR21" s="79"/>
      <c r="ADS21" s="79"/>
      <c r="ADT21" s="79"/>
      <c r="ADU21" s="79"/>
      <c r="ADV21" s="79"/>
      <c r="ADW21" s="79"/>
      <c r="ADX21" s="79"/>
      <c r="ADY21" s="79"/>
      <c r="ADZ21" s="79"/>
      <c r="AEA21" s="79"/>
      <c r="AEB21" s="79"/>
      <c r="AEC21" s="79"/>
      <c r="AED21" s="79"/>
      <c r="AEE21" s="79"/>
      <c r="AEF21" s="79"/>
      <c r="AEG21" s="79"/>
      <c r="AEH21" s="79"/>
      <c r="AEI21" s="79"/>
      <c r="AEJ21" s="79"/>
      <c r="AEK21" s="79"/>
      <c r="AEL21" s="79"/>
      <c r="AEM21" s="79"/>
      <c r="AEN21" s="79"/>
      <c r="AEO21" s="79"/>
      <c r="AEP21" s="79"/>
      <c r="AEQ21" s="79"/>
      <c r="AER21" s="79"/>
      <c r="AES21" s="79"/>
      <c r="AET21" s="79"/>
      <c r="AEU21" s="79"/>
      <c r="AEV21" s="79"/>
      <c r="AEW21" s="79"/>
      <c r="AEX21" s="79"/>
      <c r="AEY21" s="79"/>
      <c r="AEZ21" s="79"/>
      <c r="AFA21" s="79"/>
      <c r="AFB21" s="79"/>
      <c r="AFC21" s="79"/>
      <c r="AFD21" s="79"/>
      <c r="AFE21" s="79"/>
      <c r="AFF21" s="79"/>
      <c r="AFG21" s="79"/>
      <c r="AFH21" s="79"/>
      <c r="AFI21" s="79"/>
      <c r="AFJ21" s="79"/>
      <c r="AFK21" s="79"/>
      <c r="AFL21" s="79"/>
      <c r="AFM21" s="79"/>
      <c r="AFN21" s="79"/>
      <c r="AFO21" s="79"/>
      <c r="AFP21" s="79"/>
      <c r="AFQ21" s="79"/>
      <c r="AFR21" s="79"/>
      <c r="AFS21" s="79"/>
      <c r="AFT21" s="79"/>
      <c r="AFU21" s="79"/>
      <c r="AFV21" s="79"/>
      <c r="AFW21" s="79"/>
      <c r="AFX21" s="79"/>
      <c r="AFY21" s="79"/>
      <c r="AFZ21" s="79"/>
      <c r="AGA21" s="79"/>
      <c r="AGB21" s="79"/>
      <c r="AGC21" s="79"/>
      <c r="AGD21" s="79"/>
      <c r="AGE21" s="79"/>
      <c r="AGF21" s="79"/>
      <c r="AGG21" s="79"/>
      <c r="AGH21" s="79"/>
      <c r="AGI21" s="79"/>
      <c r="AGJ21" s="79"/>
      <c r="AGK21" s="79"/>
      <c r="AGL21" s="79"/>
      <c r="AGM21" s="79"/>
      <c r="AGN21" s="79"/>
      <c r="AGO21" s="79"/>
      <c r="AGP21" s="79"/>
      <c r="AGQ21" s="79"/>
      <c r="AGR21" s="79"/>
      <c r="AGS21" s="79"/>
      <c r="AGT21" s="79"/>
      <c r="AGU21" s="79"/>
      <c r="AGV21" s="79"/>
      <c r="AGW21" s="79"/>
      <c r="AGX21" s="79"/>
      <c r="AGY21" s="79"/>
      <c r="AGZ21" s="79"/>
      <c r="AHA21" s="79"/>
      <c r="AHB21" s="79"/>
      <c r="AHC21" s="79"/>
    </row>
    <row r="22" spans="1:908" s="77" customFormat="1" ht="15" customHeight="1">
      <c r="A22" s="126">
        <v>21</v>
      </c>
      <c r="B22" s="65">
        <v>37</v>
      </c>
      <c r="C22" s="165" t="s">
        <v>50</v>
      </c>
      <c r="D22" s="42">
        <v>2</v>
      </c>
      <c r="E22" s="165" t="s">
        <v>71</v>
      </c>
      <c r="F22" s="42">
        <v>12</v>
      </c>
      <c r="G22" s="42">
        <v>1</v>
      </c>
      <c r="H22" s="42">
        <v>4</v>
      </c>
      <c r="I22" s="42">
        <v>160</v>
      </c>
      <c r="J22" s="42">
        <v>160</v>
      </c>
      <c r="K22" s="141">
        <v>-0.5</v>
      </c>
      <c r="L22" s="141">
        <v>0.86602540378443904</v>
      </c>
      <c r="M22" s="143">
        <v>-0.5</v>
      </c>
      <c r="N22" s="143">
        <v>-0.86602540378443804</v>
      </c>
      <c r="O22" s="141">
        <v>-0.5</v>
      </c>
      <c r="P22" s="141">
        <v>-0.86602540378443804</v>
      </c>
      <c r="Q22" s="37" t="s">
        <v>16</v>
      </c>
      <c r="R22" s="37" t="s">
        <v>18</v>
      </c>
      <c r="S22" s="37" t="s">
        <v>19</v>
      </c>
      <c r="T22" s="49">
        <v>100</v>
      </c>
      <c r="U22" s="50">
        <v>5</v>
      </c>
      <c r="V22" s="23">
        <v>2.7698791077813723</v>
      </c>
      <c r="W22" s="98">
        <v>3300</v>
      </c>
      <c r="X22" s="99">
        <f t="shared" si="8"/>
        <v>3.5185139398778875</v>
      </c>
      <c r="Y22" s="103">
        <v>47</v>
      </c>
      <c r="Z22" s="104">
        <f>LOG10(Y22)</f>
        <v>1.6720978579357175</v>
      </c>
      <c r="AA22" s="107">
        <f>LOG10(W22/Y22)</f>
        <v>1.84641608194217</v>
      </c>
      <c r="AB22" s="78">
        <v>0.96138996138996102</v>
      </c>
      <c r="AC22" s="76">
        <v>201</v>
      </c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79"/>
      <c r="DO22" s="79"/>
      <c r="DP22" s="79"/>
      <c r="DQ22" s="79"/>
      <c r="DR22" s="79"/>
      <c r="DS22" s="79"/>
      <c r="DT22" s="79"/>
      <c r="DU22" s="79"/>
      <c r="DV22" s="79"/>
      <c r="DW22" s="79"/>
      <c r="DX22" s="79"/>
      <c r="DY22" s="79"/>
      <c r="DZ22" s="79"/>
      <c r="EA22" s="79"/>
      <c r="EB22" s="79"/>
      <c r="EC22" s="79"/>
      <c r="ED22" s="79"/>
      <c r="EE22" s="79"/>
      <c r="EF22" s="79"/>
      <c r="EG22" s="79"/>
      <c r="EH22" s="79"/>
      <c r="EI22" s="79"/>
      <c r="EJ22" s="79"/>
      <c r="EK22" s="79"/>
      <c r="EL22" s="79"/>
      <c r="EM22" s="79"/>
      <c r="EN22" s="79"/>
      <c r="EO22" s="79"/>
      <c r="EP22" s="79"/>
      <c r="EQ22" s="79"/>
      <c r="ER22" s="79"/>
      <c r="ES22" s="79"/>
      <c r="ET22" s="79"/>
      <c r="EU22" s="79"/>
      <c r="EV22" s="79"/>
      <c r="EW22" s="79"/>
      <c r="EX22" s="79"/>
      <c r="EY22" s="79"/>
      <c r="EZ22" s="79"/>
      <c r="FA22" s="79"/>
      <c r="FB22" s="79"/>
      <c r="FC22" s="79"/>
      <c r="FD22" s="79"/>
      <c r="FE22" s="79"/>
      <c r="FF22" s="79"/>
      <c r="FG22" s="79"/>
      <c r="FH22" s="79"/>
      <c r="FI22" s="79"/>
      <c r="FJ22" s="79"/>
      <c r="FK22" s="79"/>
      <c r="FL22" s="79"/>
      <c r="FM22" s="79"/>
      <c r="FN22" s="79"/>
      <c r="FO22" s="79"/>
      <c r="FP22" s="79"/>
      <c r="FQ22" s="79"/>
      <c r="FR22" s="79"/>
      <c r="FS22" s="79"/>
      <c r="FT22" s="79"/>
      <c r="FU22" s="79"/>
      <c r="FV22" s="79"/>
      <c r="FW22" s="79"/>
      <c r="FX22" s="79"/>
      <c r="FY22" s="79"/>
      <c r="FZ22" s="79"/>
      <c r="GA22" s="79"/>
      <c r="GB22" s="79"/>
      <c r="GC22" s="79"/>
      <c r="GD22" s="79"/>
      <c r="GE22" s="79"/>
      <c r="GF22" s="79"/>
      <c r="GG22" s="79"/>
      <c r="GH22" s="79"/>
      <c r="GI22" s="79"/>
      <c r="GJ22" s="79"/>
      <c r="GK22" s="79"/>
      <c r="GL22" s="79"/>
      <c r="GM22" s="79"/>
      <c r="GN22" s="79"/>
      <c r="GO22" s="79"/>
      <c r="GP22" s="79"/>
      <c r="GQ22" s="79"/>
      <c r="GR22" s="79"/>
      <c r="GS22" s="79"/>
      <c r="GT22" s="79"/>
      <c r="GU22" s="79"/>
      <c r="GV22" s="79"/>
      <c r="GW22" s="79"/>
      <c r="GX22" s="79"/>
      <c r="GY22" s="79"/>
      <c r="GZ22" s="79"/>
      <c r="HA22" s="79"/>
      <c r="HB22" s="79"/>
      <c r="HC22" s="79"/>
      <c r="HD22" s="79"/>
      <c r="HE22" s="79"/>
      <c r="HF22" s="79"/>
      <c r="HG22" s="79"/>
      <c r="HH22" s="79"/>
      <c r="HI22" s="79"/>
      <c r="HJ22" s="79"/>
      <c r="HK22" s="79"/>
      <c r="HL22" s="79"/>
      <c r="HM22" s="79"/>
      <c r="HN22" s="79"/>
      <c r="HO22" s="79"/>
      <c r="HP22" s="79"/>
      <c r="HQ22" s="79"/>
      <c r="HR22" s="79"/>
      <c r="HS22" s="79"/>
      <c r="HT22" s="79"/>
      <c r="HU22" s="79"/>
      <c r="HV22" s="79"/>
      <c r="HW22" s="79"/>
      <c r="HX22" s="79"/>
      <c r="HY22" s="79"/>
      <c r="HZ22" s="79"/>
      <c r="IA22" s="79"/>
      <c r="IB22" s="79"/>
      <c r="IC22" s="79"/>
      <c r="ID22" s="79"/>
      <c r="IE22" s="79"/>
      <c r="IF22" s="79"/>
      <c r="IG22" s="79"/>
      <c r="IH22" s="79"/>
      <c r="II22" s="79"/>
      <c r="IJ22" s="79"/>
      <c r="IK22" s="79"/>
      <c r="IL22" s="79"/>
      <c r="IM22" s="79"/>
      <c r="IN22" s="79"/>
      <c r="IO22" s="79"/>
      <c r="IP22" s="79"/>
      <c r="IQ22" s="79"/>
      <c r="IR22" s="79"/>
      <c r="IS22" s="79"/>
      <c r="IT22" s="79"/>
      <c r="IU22" s="79"/>
      <c r="IV22" s="79"/>
      <c r="IW22" s="79"/>
      <c r="IX22" s="79"/>
      <c r="IY22" s="79"/>
      <c r="IZ22" s="79"/>
      <c r="JA22" s="79"/>
      <c r="JB22" s="79"/>
      <c r="JC22" s="79"/>
      <c r="JD22" s="79"/>
      <c r="JE22" s="79"/>
      <c r="JF22" s="79"/>
      <c r="JG22" s="79"/>
      <c r="JH22" s="79"/>
      <c r="JI22" s="79"/>
      <c r="JJ22" s="79"/>
      <c r="JK22" s="79"/>
      <c r="JL22" s="79"/>
      <c r="JM22" s="79"/>
      <c r="JN22" s="79"/>
      <c r="JO22" s="79"/>
      <c r="JP22" s="79"/>
      <c r="JQ22" s="79"/>
      <c r="JR22" s="79"/>
      <c r="JS22" s="79"/>
      <c r="JT22" s="79"/>
      <c r="JU22" s="79"/>
      <c r="JV22" s="79"/>
      <c r="JW22" s="79"/>
      <c r="JX22" s="79"/>
      <c r="JY22" s="79"/>
      <c r="JZ22" s="79"/>
      <c r="KA22" s="79"/>
      <c r="KB22" s="79"/>
      <c r="KC22" s="79"/>
      <c r="KD22" s="79"/>
      <c r="KE22" s="79"/>
      <c r="KF22" s="79"/>
      <c r="KG22" s="79"/>
      <c r="KH22" s="79"/>
      <c r="KI22" s="79"/>
      <c r="KJ22" s="79"/>
      <c r="KK22" s="79"/>
      <c r="KL22" s="79"/>
      <c r="KM22" s="79"/>
      <c r="KN22" s="79"/>
      <c r="KO22" s="79"/>
      <c r="KP22" s="79"/>
      <c r="KQ22" s="79"/>
      <c r="KR22" s="79"/>
      <c r="KS22" s="79"/>
      <c r="KT22" s="79"/>
      <c r="KU22" s="79"/>
      <c r="KV22" s="79"/>
      <c r="KW22" s="79"/>
      <c r="KX22" s="79"/>
      <c r="KY22" s="79"/>
      <c r="KZ22" s="79"/>
      <c r="LA22" s="79"/>
      <c r="LB22" s="79"/>
      <c r="LC22" s="79"/>
      <c r="LD22" s="79"/>
      <c r="LE22" s="79"/>
      <c r="LF22" s="79"/>
      <c r="LG22" s="79"/>
      <c r="LH22" s="79"/>
      <c r="LI22" s="79"/>
      <c r="LJ22" s="79"/>
      <c r="LK22" s="79"/>
      <c r="LL22" s="79"/>
      <c r="LM22" s="79"/>
      <c r="LN22" s="79"/>
      <c r="LO22" s="79"/>
      <c r="LP22" s="79"/>
      <c r="LQ22" s="79"/>
      <c r="LR22" s="79"/>
      <c r="LS22" s="79"/>
      <c r="LT22" s="79"/>
      <c r="LU22" s="79"/>
      <c r="LV22" s="79"/>
      <c r="LW22" s="79"/>
      <c r="LX22" s="79"/>
      <c r="LY22" s="79"/>
      <c r="LZ22" s="79"/>
      <c r="MA22" s="79"/>
      <c r="MB22" s="79"/>
      <c r="MC22" s="79"/>
      <c r="MD22" s="79"/>
      <c r="ME22" s="79"/>
      <c r="MF22" s="79"/>
      <c r="MG22" s="79"/>
      <c r="MH22" s="79"/>
      <c r="MI22" s="79"/>
      <c r="MJ22" s="79"/>
      <c r="MK22" s="79"/>
      <c r="ML22" s="79"/>
      <c r="MM22" s="79"/>
      <c r="MN22" s="79"/>
      <c r="MO22" s="79"/>
      <c r="MP22" s="79"/>
      <c r="MQ22" s="79"/>
      <c r="MR22" s="79"/>
      <c r="MS22" s="79"/>
      <c r="MT22" s="79"/>
      <c r="MU22" s="79"/>
      <c r="MV22" s="79"/>
      <c r="MW22" s="79"/>
      <c r="MX22" s="79"/>
      <c r="MY22" s="79"/>
      <c r="MZ22" s="79"/>
      <c r="NA22" s="79"/>
      <c r="NB22" s="79"/>
      <c r="NC22" s="79"/>
      <c r="ND22" s="79"/>
      <c r="NE22" s="79"/>
      <c r="NF22" s="79"/>
      <c r="NG22" s="79"/>
      <c r="NH22" s="79"/>
      <c r="NI22" s="79"/>
      <c r="NJ22" s="79"/>
      <c r="NK22" s="79"/>
      <c r="NL22" s="79"/>
      <c r="NM22" s="79"/>
      <c r="NN22" s="79"/>
      <c r="NO22" s="79"/>
      <c r="NP22" s="79"/>
      <c r="NQ22" s="79"/>
      <c r="NR22" s="79"/>
      <c r="NS22" s="79"/>
      <c r="NT22" s="79"/>
      <c r="NU22" s="79"/>
      <c r="NV22" s="79"/>
      <c r="NW22" s="79"/>
      <c r="NX22" s="79"/>
      <c r="NY22" s="79"/>
      <c r="NZ22" s="79"/>
      <c r="OA22" s="79"/>
      <c r="OB22" s="79"/>
      <c r="OC22" s="79"/>
      <c r="OD22" s="79"/>
      <c r="OE22" s="79"/>
      <c r="OF22" s="79"/>
      <c r="OG22" s="79"/>
      <c r="OH22" s="79"/>
      <c r="OI22" s="79"/>
      <c r="OJ22" s="79"/>
      <c r="OK22" s="79"/>
      <c r="OL22" s="79"/>
      <c r="OM22" s="79"/>
      <c r="ON22" s="79"/>
      <c r="OO22" s="79"/>
      <c r="OP22" s="79"/>
      <c r="OQ22" s="79"/>
      <c r="OR22" s="79"/>
      <c r="OS22" s="79"/>
      <c r="OT22" s="79"/>
      <c r="OU22" s="79"/>
      <c r="OV22" s="79"/>
      <c r="OW22" s="79"/>
      <c r="OX22" s="79"/>
      <c r="OY22" s="79"/>
      <c r="OZ22" s="79"/>
      <c r="PA22" s="79"/>
      <c r="PB22" s="79"/>
      <c r="PC22" s="79"/>
      <c r="PD22" s="79"/>
      <c r="PE22" s="79"/>
      <c r="PF22" s="79"/>
      <c r="PG22" s="79"/>
      <c r="PH22" s="79"/>
      <c r="PI22" s="79"/>
      <c r="PJ22" s="79"/>
      <c r="PK22" s="79"/>
      <c r="PL22" s="79"/>
      <c r="PM22" s="79"/>
      <c r="PN22" s="79"/>
      <c r="PO22" s="79"/>
      <c r="PP22" s="79"/>
      <c r="PQ22" s="79"/>
      <c r="PR22" s="79"/>
      <c r="PS22" s="79"/>
      <c r="PT22" s="79"/>
      <c r="PU22" s="79"/>
      <c r="PV22" s="79"/>
      <c r="PW22" s="79"/>
      <c r="PX22" s="79"/>
      <c r="PY22" s="79"/>
      <c r="PZ22" s="79"/>
      <c r="QA22" s="79"/>
      <c r="QB22" s="79"/>
      <c r="QC22" s="79"/>
      <c r="QD22" s="79"/>
      <c r="QE22" s="79"/>
      <c r="QF22" s="79"/>
      <c r="QG22" s="79"/>
      <c r="QH22" s="79"/>
      <c r="QI22" s="79"/>
      <c r="QJ22" s="79"/>
      <c r="QK22" s="79"/>
      <c r="QL22" s="79"/>
      <c r="QM22" s="79"/>
      <c r="QN22" s="79"/>
      <c r="QO22" s="79"/>
      <c r="QP22" s="79"/>
      <c r="QQ22" s="79"/>
      <c r="QR22" s="79"/>
      <c r="QS22" s="79"/>
      <c r="QT22" s="79"/>
      <c r="QU22" s="79"/>
      <c r="QV22" s="79"/>
      <c r="QW22" s="79"/>
      <c r="QX22" s="79"/>
      <c r="QY22" s="79"/>
      <c r="QZ22" s="79"/>
      <c r="RA22" s="79"/>
      <c r="RB22" s="79"/>
      <c r="RC22" s="79"/>
      <c r="RD22" s="79"/>
      <c r="RE22" s="79"/>
      <c r="RF22" s="79"/>
      <c r="RG22" s="79"/>
      <c r="RH22" s="79"/>
      <c r="RI22" s="79"/>
      <c r="RJ22" s="79"/>
      <c r="RK22" s="79"/>
      <c r="RL22" s="79"/>
      <c r="RM22" s="79"/>
      <c r="RN22" s="79"/>
      <c r="RO22" s="79"/>
      <c r="RP22" s="79"/>
      <c r="RQ22" s="79"/>
      <c r="RR22" s="79"/>
      <c r="RS22" s="79"/>
      <c r="RT22" s="79"/>
      <c r="RU22" s="79"/>
      <c r="RV22" s="79"/>
      <c r="RW22" s="79"/>
      <c r="RX22" s="79"/>
      <c r="RY22" s="79"/>
      <c r="RZ22" s="79"/>
      <c r="SA22" s="79"/>
      <c r="SB22" s="79"/>
      <c r="SC22" s="79"/>
      <c r="SD22" s="79"/>
      <c r="SE22" s="79"/>
      <c r="SF22" s="79"/>
      <c r="SG22" s="79"/>
      <c r="SH22" s="79"/>
      <c r="SI22" s="79"/>
      <c r="SJ22" s="79"/>
      <c r="SK22" s="79"/>
      <c r="SL22" s="79"/>
      <c r="SM22" s="79"/>
      <c r="SN22" s="79"/>
      <c r="SO22" s="79"/>
      <c r="SP22" s="79"/>
      <c r="SQ22" s="79"/>
      <c r="SR22" s="79"/>
      <c r="SS22" s="79"/>
      <c r="ST22" s="79"/>
      <c r="SU22" s="79"/>
      <c r="SV22" s="79"/>
      <c r="SW22" s="79"/>
      <c r="SX22" s="79"/>
      <c r="SY22" s="79"/>
      <c r="SZ22" s="79"/>
      <c r="TA22" s="79"/>
      <c r="TB22" s="79"/>
      <c r="TC22" s="79"/>
      <c r="TD22" s="79"/>
      <c r="TE22" s="79"/>
      <c r="TF22" s="79"/>
      <c r="TG22" s="79"/>
      <c r="TH22" s="79"/>
      <c r="TI22" s="79"/>
      <c r="TJ22" s="79"/>
      <c r="TK22" s="79"/>
      <c r="TL22" s="79"/>
      <c r="TM22" s="79"/>
      <c r="TN22" s="79"/>
      <c r="TO22" s="79"/>
      <c r="TP22" s="79"/>
      <c r="TQ22" s="79"/>
      <c r="TR22" s="79"/>
      <c r="TS22" s="79"/>
      <c r="TT22" s="79"/>
      <c r="TU22" s="79"/>
      <c r="TV22" s="79"/>
      <c r="TW22" s="79"/>
      <c r="TX22" s="79"/>
      <c r="TY22" s="79"/>
      <c r="TZ22" s="79"/>
      <c r="UA22" s="79"/>
      <c r="UB22" s="79"/>
      <c r="UC22" s="79"/>
      <c r="UD22" s="79"/>
      <c r="UE22" s="79"/>
      <c r="UF22" s="79"/>
      <c r="UG22" s="79"/>
      <c r="UH22" s="79"/>
      <c r="UI22" s="79"/>
      <c r="UJ22" s="79"/>
      <c r="UK22" s="79"/>
      <c r="UL22" s="79"/>
      <c r="UM22" s="79"/>
      <c r="UN22" s="79"/>
      <c r="UO22" s="79"/>
      <c r="UP22" s="79"/>
      <c r="UQ22" s="79"/>
      <c r="UR22" s="79"/>
      <c r="US22" s="79"/>
      <c r="UT22" s="79"/>
      <c r="UU22" s="79"/>
      <c r="UV22" s="79"/>
      <c r="UW22" s="79"/>
      <c r="UX22" s="79"/>
      <c r="UY22" s="79"/>
      <c r="UZ22" s="79"/>
      <c r="VA22" s="79"/>
      <c r="VB22" s="79"/>
      <c r="VC22" s="79"/>
      <c r="VD22" s="79"/>
      <c r="VE22" s="79"/>
      <c r="VF22" s="79"/>
      <c r="VG22" s="79"/>
      <c r="VH22" s="79"/>
      <c r="VI22" s="79"/>
      <c r="VJ22" s="79"/>
      <c r="VK22" s="79"/>
      <c r="VL22" s="79"/>
      <c r="VM22" s="79"/>
      <c r="VN22" s="79"/>
      <c r="VO22" s="79"/>
      <c r="VP22" s="79"/>
      <c r="VQ22" s="79"/>
      <c r="VR22" s="79"/>
      <c r="VS22" s="79"/>
      <c r="VT22" s="79"/>
      <c r="VU22" s="79"/>
      <c r="VV22" s="79"/>
      <c r="VW22" s="79"/>
      <c r="VX22" s="79"/>
      <c r="VY22" s="79"/>
      <c r="VZ22" s="79"/>
      <c r="WA22" s="79"/>
      <c r="WB22" s="79"/>
      <c r="WC22" s="79"/>
      <c r="WD22" s="79"/>
      <c r="WE22" s="79"/>
      <c r="WF22" s="79"/>
      <c r="WG22" s="79"/>
      <c r="WH22" s="79"/>
      <c r="WI22" s="79"/>
      <c r="WJ22" s="79"/>
      <c r="WK22" s="79"/>
      <c r="WL22" s="79"/>
      <c r="WM22" s="79"/>
      <c r="WN22" s="79"/>
      <c r="WO22" s="79"/>
      <c r="WP22" s="79"/>
      <c r="WQ22" s="79"/>
      <c r="WR22" s="79"/>
      <c r="WS22" s="79"/>
      <c r="WT22" s="79"/>
      <c r="WU22" s="79"/>
      <c r="WV22" s="79"/>
      <c r="WW22" s="79"/>
      <c r="WX22" s="79"/>
      <c r="WY22" s="79"/>
      <c r="WZ22" s="79"/>
      <c r="XA22" s="79"/>
      <c r="XB22" s="79"/>
      <c r="XC22" s="79"/>
      <c r="XD22" s="79"/>
      <c r="XE22" s="79"/>
      <c r="XF22" s="79"/>
      <c r="XG22" s="79"/>
      <c r="XH22" s="79"/>
      <c r="XI22" s="79"/>
      <c r="XJ22" s="79"/>
      <c r="XK22" s="79"/>
      <c r="XL22" s="79"/>
      <c r="XM22" s="79"/>
      <c r="XN22" s="79"/>
      <c r="XO22" s="79"/>
      <c r="XP22" s="79"/>
      <c r="XQ22" s="79"/>
      <c r="XR22" s="79"/>
      <c r="XS22" s="79"/>
      <c r="XT22" s="79"/>
      <c r="XU22" s="79"/>
      <c r="XV22" s="79"/>
      <c r="XW22" s="79"/>
      <c r="XX22" s="79"/>
      <c r="XY22" s="79"/>
      <c r="XZ22" s="79"/>
      <c r="YA22" s="79"/>
      <c r="YB22" s="79"/>
      <c r="YC22" s="79"/>
      <c r="YD22" s="79"/>
      <c r="YE22" s="79"/>
      <c r="YF22" s="79"/>
      <c r="YG22" s="79"/>
      <c r="YH22" s="79"/>
      <c r="YI22" s="79"/>
      <c r="YJ22" s="79"/>
      <c r="YK22" s="79"/>
      <c r="YL22" s="79"/>
      <c r="YM22" s="79"/>
      <c r="YN22" s="79"/>
      <c r="YO22" s="79"/>
      <c r="YP22" s="79"/>
      <c r="YQ22" s="79"/>
      <c r="YR22" s="79"/>
      <c r="YS22" s="79"/>
      <c r="YT22" s="79"/>
      <c r="YU22" s="79"/>
      <c r="YV22" s="79"/>
      <c r="YW22" s="79"/>
      <c r="YX22" s="79"/>
      <c r="YY22" s="79"/>
      <c r="YZ22" s="79"/>
      <c r="ZA22" s="79"/>
      <c r="ZB22" s="79"/>
      <c r="ZC22" s="79"/>
      <c r="ZD22" s="79"/>
      <c r="ZE22" s="79"/>
      <c r="ZF22" s="79"/>
      <c r="ZG22" s="79"/>
      <c r="ZH22" s="79"/>
      <c r="ZI22" s="79"/>
      <c r="ZJ22" s="79"/>
      <c r="ZK22" s="79"/>
      <c r="ZL22" s="79"/>
      <c r="ZM22" s="79"/>
      <c r="ZN22" s="79"/>
      <c r="ZO22" s="79"/>
      <c r="ZP22" s="79"/>
      <c r="ZQ22" s="79"/>
      <c r="ZR22" s="79"/>
      <c r="ZS22" s="79"/>
      <c r="ZT22" s="79"/>
      <c r="ZU22" s="79"/>
      <c r="ZV22" s="79"/>
      <c r="ZW22" s="79"/>
      <c r="ZX22" s="79"/>
      <c r="ZY22" s="79"/>
      <c r="ZZ22" s="79"/>
      <c r="AAA22" s="79"/>
      <c r="AAB22" s="79"/>
      <c r="AAC22" s="79"/>
      <c r="AAD22" s="79"/>
      <c r="AAE22" s="79"/>
      <c r="AAF22" s="79"/>
      <c r="AAG22" s="79"/>
      <c r="AAH22" s="79"/>
      <c r="AAI22" s="79"/>
      <c r="AAJ22" s="79"/>
      <c r="AAK22" s="79"/>
      <c r="AAL22" s="79"/>
      <c r="AAM22" s="79"/>
      <c r="AAN22" s="79"/>
      <c r="AAO22" s="79"/>
      <c r="AAP22" s="79"/>
      <c r="AAQ22" s="79"/>
      <c r="AAR22" s="79"/>
      <c r="AAS22" s="79"/>
      <c r="AAT22" s="79"/>
      <c r="AAU22" s="79"/>
      <c r="AAV22" s="79"/>
      <c r="AAW22" s="79"/>
      <c r="AAX22" s="79"/>
      <c r="AAY22" s="79"/>
      <c r="AAZ22" s="79"/>
      <c r="ABA22" s="79"/>
      <c r="ABB22" s="79"/>
      <c r="ABC22" s="79"/>
      <c r="ABD22" s="79"/>
      <c r="ABE22" s="79"/>
      <c r="ABF22" s="79"/>
      <c r="ABG22" s="79"/>
      <c r="ABH22" s="79"/>
      <c r="ABI22" s="79"/>
      <c r="ABJ22" s="79"/>
      <c r="ABK22" s="79"/>
      <c r="ABL22" s="79"/>
      <c r="ABM22" s="79"/>
      <c r="ABN22" s="79"/>
      <c r="ABO22" s="79"/>
      <c r="ABP22" s="79"/>
      <c r="ABQ22" s="79"/>
      <c r="ABR22" s="79"/>
      <c r="ABS22" s="79"/>
      <c r="ABT22" s="79"/>
      <c r="ABU22" s="79"/>
      <c r="ABV22" s="79"/>
      <c r="ABW22" s="79"/>
      <c r="ABX22" s="79"/>
      <c r="ABY22" s="79"/>
      <c r="ABZ22" s="79"/>
      <c r="ACA22" s="79"/>
      <c r="ACB22" s="79"/>
      <c r="ACC22" s="79"/>
      <c r="ACD22" s="79"/>
      <c r="ACE22" s="79"/>
      <c r="ACF22" s="79"/>
      <c r="ACG22" s="79"/>
      <c r="ACH22" s="79"/>
      <c r="ACI22" s="79"/>
      <c r="ACJ22" s="79"/>
      <c r="ACK22" s="79"/>
      <c r="ACL22" s="79"/>
      <c r="ACM22" s="79"/>
      <c r="ACN22" s="79"/>
      <c r="ACO22" s="79"/>
      <c r="ACP22" s="79"/>
      <c r="ACQ22" s="79"/>
      <c r="ACR22" s="79"/>
      <c r="ACS22" s="79"/>
      <c r="ACT22" s="79"/>
      <c r="ACU22" s="79"/>
      <c r="ACV22" s="79"/>
      <c r="ACW22" s="79"/>
      <c r="ACX22" s="79"/>
      <c r="ACY22" s="79"/>
      <c r="ACZ22" s="79"/>
      <c r="ADA22" s="79"/>
      <c r="ADB22" s="79"/>
      <c r="ADC22" s="79"/>
      <c r="ADD22" s="79"/>
      <c r="ADE22" s="79"/>
      <c r="ADF22" s="79"/>
      <c r="ADG22" s="79"/>
      <c r="ADH22" s="79"/>
      <c r="ADI22" s="79"/>
      <c r="ADJ22" s="79"/>
      <c r="ADK22" s="79"/>
      <c r="ADL22" s="79"/>
      <c r="ADM22" s="79"/>
      <c r="ADN22" s="79"/>
      <c r="ADO22" s="79"/>
      <c r="ADP22" s="79"/>
      <c r="ADQ22" s="79"/>
      <c r="ADR22" s="79"/>
      <c r="ADS22" s="79"/>
      <c r="ADT22" s="79"/>
      <c r="ADU22" s="79"/>
      <c r="ADV22" s="79"/>
      <c r="ADW22" s="79"/>
      <c r="ADX22" s="79"/>
      <c r="ADY22" s="79"/>
      <c r="ADZ22" s="79"/>
      <c r="AEA22" s="79"/>
      <c r="AEB22" s="79"/>
      <c r="AEC22" s="79"/>
      <c r="AED22" s="79"/>
      <c r="AEE22" s="79"/>
      <c r="AEF22" s="79"/>
      <c r="AEG22" s="79"/>
      <c r="AEH22" s="79"/>
      <c r="AEI22" s="79"/>
      <c r="AEJ22" s="79"/>
      <c r="AEK22" s="79"/>
      <c r="AEL22" s="79"/>
      <c r="AEM22" s="79"/>
      <c r="AEN22" s="79"/>
      <c r="AEO22" s="79"/>
      <c r="AEP22" s="79"/>
      <c r="AEQ22" s="79"/>
      <c r="AER22" s="79"/>
      <c r="AES22" s="79"/>
      <c r="AET22" s="79"/>
      <c r="AEU22" s="79"/>
      <c r="AEV22" s="79"/>
      <c r="AEW22" s="79"/>
      <c r="AEX22" s="79"/>
      <c r="AEY22" s="79"/>
      <c r="AEZ22" s="79"/>
      <c r="AFA22" s="79"/>
      <c r="AFB22" s="79"/>
      <c r="AFC22" s="79"/>
      <c r="AFD22" s="79"/>
      <c r="AFE22" s="79"/>
      <c r="AFF22" s="79"/>
      <c r="AFG22" s="79"/>
      <c r="AFH22" s="79"/>
      <c r="AFI22" s="79"/>
      <c r="AFJ22" s="79"/>
      <c r="AFK22" s="79"/>
      <c r="AFL22" s="79"/>
      <c r="AFM22" s="79"/>
      <c r="AFN22" s="79"/>
      <c r="AFO22" s="79"/>
      <c r="AFP22" s="79"/>
      <c r="AFQ22" s="79"/>
      <c r="AFR22" s="79"/>
      <c r="AFS22" s="79"/>
      <c r="AFT22" s="79"/>
      <c r="AFU22" s="79"/>
      <c r="AFV22" s="79"/>
      <c r="AFW22" s="79"/>
      <c r="AFX22" s="79"/>
      <c r="AFY22" s="79"/>
      <c r="AFZ22" s="79"/>
      <c r="AGA22" s="79"/>
      <c r="AGB22" s="79"/>
      <c r="AGC22" s="79"/>
      <c r="AGD22" s="79"/>
      <c r="AGE22" s="79"/>
      <c r="AGF22" s="79"/>
      <c r="AGG22" s="79"/>
      <c r="AGH22" s="79"/>
      <c r="AGI22" s="79"/>
      <c r="AGJ22" s="79"/>
      <c r="AGK22" s="79"/>
      <c r="AGL22" s="79"/>
      <c r="AGM22" s="79"/>
      <c r="AGN22" s="79"/>
      <c r="AGO22" s="79"/>
      <c r="AGP22" s="79"/>
      <c r="AGQ22" s="79"/>
      <c r="AGR22" s="79"/>
      <c r="AGS22" s="79"/>
      <c r="AGT22" s="79"/>
      <c r="AGU22" s="79"/>
      <c r="AGV22" s="79"/>
      <c r="AGW22" s="79"/>
      <c r="AGX22" s="79"/>
      <c r="AGY22" s="79"/>
      <c r="AGZ22" s="79"/>
      <c r="AHA22" s="79"/>
      <c r="AHB22" s="79"/>
    </row>
    <row r="23" spans="1:908" s="81" customFormat="1" ht="15" customHeight="1">
      <c r="A23" s="126">
        <v>22</v>
      </c>
      <c r="B23" s="73">
        <v>75</v>
      </c>
      <c r="C23" s="165" t="s">
        <v>50</v>
      </c>
      <c r="D23" s="41">
        <v>2</v>
      </c>
      <c r="E23" s="165" t="s">
        <v>72</v>
      </c>
      <c r="F23" s="41">
        <v>12</v>
      </c>
      <c r="G23" s="41">
        <v>1</v>
      </c>
      <c r="H23" s="41">
        <v>4</v>
      </c>
      <c r="I23" s="41">
        <v>160</v>
      </c>
      <c r="J23" s="41">
        <v>160</v>
      </c>
      <c r="K23" s="141">
        <v>-0.5</v>
      </c>
      <c r="L23" s="141">
        <v>-0.86602540378443804</v>
      </c>
      <c r="M23" s="141">
        <v>1</v>
      </c>
      <c r="N23" s="141">
        <v>0</v>
      </c>
      <c r="O23" s="141">
        <v>1</v>
      </c>
      <c r="P23" s="141">
        <v>0</v>
      </c>
      <c r="Q23" s="30" t="s">
        <v>20</v>
      </c>
      <c r="R23" s="30" t="s">
        <v>13</v>
      </c>
      <c r="S23" s="30" t="s">
        <v>14</v>
      </c>
      <c r="T23" s="45">
        <v>100</v>
      </c>
      <c r="U23" s="46">
        <v>6</v>
      </c>
      <c r="V23" s="23">
        <v>2.6551045950295009</v>
      </c>
      <c r="W23" s="98">
        <v>1470</v>
      </c>
      <c r="X23" s="99">
        <f t="shared" si="8"/>
        <v>3.167317334748176</v>
      </c>
      <c r="Y23" s="103"/>
      <c r="Z23" s="103"/>
      <c r="AA23" s="108"/>
      <c r="AB23" s="54"/>
      <c r="AC23" s="74">
        <v>212</v>
      </c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80"/>
      <c r="DG23" s="80"/>
      <c r="DH23" s="80"/>
      <c r="DI23" s="80"/>
      <c r="DJ23" s="80"/>
      <c r="DK23" s="80"/>
      <c r="DL23" s="80"/>
      <c r="DM23" s="80"/>
      <c r="DN23" s="80"/>
      <c r="DO23" s="80"/>
      <c r="DP23" s="80"/>
      <c r="DQ23" s="80"/>
      <c r="DR23" s="80"/>
      <c r="DS23" s="80"/>
      <c r="DT23" s="80"/>
      <c r="DU23" s="80"/>
      <c r="DV23" s="80"/>
      <c r="DW23" s="80"/>
      <c r="DX23" s="80"/>
      <c r="DY23" s="80"/>
      <c r="DZ23" s="80"/>
      <c r="EA23" s="80"/>
      <c r="EB23" s="80"/>
      <c r="EC23" s="80"/>
      <c r="ED23" s="80"/>
      <c r="EE23" s="80"/>
      <c r="EF23" s="80"/>
      <c r="EG23" s="80"/>
      <c r="EH23" s="80"/>
      <c r="EI23" s="80"/>
      <c r="EJ23" s="80"/>
      <c r="EK23" s="80"/>
      <c r="EL23" s="80"/>
      <c r="EM23" s="80"/>
      <c r="EN23" s="80"/>
      <c r="EO23" s="80"/>
      <c r="EP23" s="80"/>
      <c r="EQ23" s="80"/>
      <c r="ER23" s="80"/>
      <c r="ES23" s="80"/>
      <c r="ET23" s="80"/>
      <c r="EU23" s="80"/>
      <c r="EV23" s="80"/>
      <c r="EW23" s="80"/>
      <c r="EX23" s="80"/>
      <c r="EY23" s="80"/>
      <c r="EZ23" s="80"/>
      <c r="FA23" s="80"/>
      <c r="FB23" s="80"/>
      <c r="FC23" s="80"/>
      <c r="FD23" s="80"/>
      <c r="FE23" s="80"/>
      <c r="FF23" s="80"/>
      <c r="FG23" s="80"/>
      <c r="FH23" s="80"/>
      <c r="FI23" s="80"/>
      <c r="FJ23" s="80"/>
      <c r="FK23" s="80"/>
      <c r="FL23" s="80"/>
      <c r="FM23" s="80"/>
      <c r="FN23" s="80"/>
      <c r="FO23" s="80"/>
      <c r="FP23" s="80"/>
      <c r="FQ23" s="80"/>
      <c r="FR23" s="80"/>
      <c r="FS23" s="80"/>
      <c r="FT23" s="80"/>
      <c r="FU23" s="80"/>
      <c r="FV23" s="80"/>
      <c r="FW23" s="80"/>
      <c r="FX23" s="80"/>
      <c r="FY23" s="80"/>
      <c r="FZ23" s="80"/>
      <c r="GA23" s="80"/>
      <c r="GB23" s="80"/>
      <c r="GC23" s="80"/>
      <c r="GD23" s="80"/>
      <c r="GE23" s="80"/>
      <c r="GF23" s="80"/>
      <c r="GG23" s="80"/>
      <c r="GH23" s="80"/>
      <c r="GI23" s="80"/>
      <c r="GJ23" s="80"/>
      <c r="GK23" s="80"/>
      <c r="GL23" s="80"/>
      <c r="GM23" s="80"/>
      <c r="GN23" s="80"/>
      <c r="GO23" s="80"/>
      <c r="GP23" s="80"/>
      <c r="GQ23" s="80"/>
      <c r="GR23" s="80"/>
      <c r="GS23" s="80"/>
      <c r="GT23" s="80"/>
      <c r="GU23" s="80"/>
      <c r="GV23" s="80"/>
      <c r="GW23" s="80"/>
      <c r="GX23" s="80"/>
      <c r="GY23" s="80"/>
      <c r="GZ23" s="80"/>
      <c r="HA23" s="80"/>
      <c r="HB23" s="80"/>
      <c r="HC23" s="80"/>
      <c r="HD23" s="80"/>
      <c r="HE23" s="80"/>
      <c r="HF23" s="80"/>
      <c r="HG23" s="80"/>
      <c r="HH23" s="80"/>
      <c r="HI23" s="80"/>
      <c r="HJ23" s="80"/>
      <c r="HK23" s="80"/>
      <c r="HL23" s="80"/>
      <c r="HM23" s="80"/>
      <c r="HN23" s="80"/>
      <c r="HO23" s="80"/>
      <c r="HP23" s="80"/>
      <c r="HQ23" s="80"/>
      <c r="HR23" s="80"/>
      <c r="HS23" s="80"/>
      <c r="HT23" s="80"/>
      <c r="HU23" s="80"/>
      <c r="HV23" s="80"/>
      <c r="HW23" s="80"/>
      <c r="HX23" s="80"/>
      <c r="HY23" s="80"/>
      <c r="HZ23" s="80"/>
      <c r="IA23" s="80"/>
      <c r="IB23" s="80"/>
      <c r="IC23" s="80"/>
      <c r="ID23" s="80"/>
      <c r="IE23" s="80"/>
      <c r="IF23" s="80"/>
      <c r="IG23" s="80"/>
      <c r="IH23" s="80"/>
      <c r="II23" s="80"/>
      <c r="IJ23" s="80"/>
      <c r="IK23" s="80"/>
      <c r="IL23" s="80"/>
      <c r="IM23" s="80"/>
      <c r="IN23" s="80"/>
      <c r="IO23" s="80"/>
      <c r="IP23" s="80"/>
      <c r="IQ23" s="80"/>
      <c r="IR23" s="80"/>
      <c r="IS23" s="80"/>
      <c r="IT23" s="80"/>
      <c r="IU23" s="80"/>
      <c r="IV23" s="80"/>
      <c r="IW23" s="80"/>
      <c r="IX23" s="80"/>
      <c r="IY23" s="80"/>
      <c r="IZ23" s="80"/>
      <c r="JA23" s="80"/>
      <c r="JB23" s="80"/>
      <c r="JC23" s="80"/>
      <c r="JD23" s="80"/>
      <c r="JE23" s="80"/>
      <c r="JF23" s="80"/>
      <c r="JG23" s="80"/>
      <c r="JH23" s="80"/>
      <c r="JI23" s="80"/>
      <c r="JJ23" s="80"/>
      <c r="JK23" s="80"/>
      <c r="JL23" s="80"/>
      <c r="JM23" s="80"/>
      <c r="JN23" s="80"/>
      <c r="JO23" s="80"/>
      <c r="JP23" s="80"/>
      <c r="JQ23" s="80"/>
      <c r="JR23" s="80"/>
      <c r="JS23" s="80"/>
      <c r="JT23" s="80"/>
      <c r="JU23" s="80"/>
      <c r="JV23" s="80"/>
      <c r="JW23" s="80"/>
      <c r="JX23" s="80"/>
      <c r="JY23" s="80"/>
      <c r="JZ23" s="80"/>
      <c r="KA23" s="80"/>
      <c r="KB23" s="80"/>
      <c r="KC23" s="80"/>
      <c r="KD23" s="80"/>
      <c r="KE23" s="80"/>
      <c r="KF23" s="80"/>
      <c r="KG23" s="80"/>
      <c r="KH23" s="80"/>
      <c r="KI23" s="80"/>
      <c r="KJ23" s="80"/>
      <c r="KK23" s="80"/>
      <c r="KL23" s="80"/>
      <c r="KM23" s="80"/>
      <c r="KN23" s="80"/>
      <c r="KO23" s="80"/>
      <c r="KP23" s="80"/>
      <c r="KQ23" s="80"/>
      <c r="KR23" s="80"/>
      <c r="KS23" s="80"/>
      <c r="KT23" s="80"/>
      <c r="KU23" s="80"/>
      <c r="KV23" s="80"/>
      <c r="KW23" s="80"/>
      <c r="KX23" s="80"/>
      <c r="KY23" s="80"/>
      <c r="KZ23" s="80"/>
      <c r="LA23" s="80"/>
      <c r="LB23" s="80"/>
      <c r="LC23" s="80"/>
      <c r="LD23" s="80"/>
      <c r="LE23" s="80"/>
      <c r="LF23" s="80"/>
      <c r="LG23" s="80"/>
      <c r="LH23" s="80"/>
      <c r="LI23" s="80"/>
      <c r="LJ23" s="80"/>
      <c r="LK23" s="80"/>
      <c r="LL23" s="80"/>
      <c r="LM23" s="80"/>
      <c r="LN23" s="80"/>
      <c r="LO23" s="80"/>
      <c r="LP23" s="80"/>
      <c r="LQ23" s="80"/>
      <c r="LR23" s="80"/>
      <c r="LS23" s="80"/>
      <c r="LT23" s="80"/>
      <c r="LU23" s="80"/>
      <c r="LV23" s="80"/>
      <c r="LW23" s="80"/>
      <c r="LX23" s="80"/>
      <c r="LY23" s="80"/>
      <c r="LZ23" s="80"/>
      <c r="MA23" s="80"/>
      <c r="MB23" s="80"/>
      <c r="MC23" s="80"/>
      <c r="MD23" s="80"/>
      <c r="ME23" s="80"/>
      <c r="MF23" s="80"/>
      <c r="MG23" s="80"/>
      <c r="MH23" s="80"/>
      <c r="MI23" s="80"/>
      <c r="MJ23" s="80"/>
      <c r="MK23" s="80"/>
      <c r="ML23" s="80"/>
      <c r="MM23" s="80"/>
      <c r="MN23" s="80"/>
      <c r="MO23" s="80"/>
      <c r="MP23" s="80"/>
      <c r="MQ23" s="80"/>
      <c r="MR23" s="80"/>
      <c r="MS23" s="80"/>
      <c r="MT23" s="80"/>
      <c r="MU23" s="80"/>
      <c r="MV23" s="80"/>
      <c r="MW23" s="80"/>
      <c r="MX23" s="80"/>
      <c r="MY23" s="80"/>
      <c r="MZ23" s="80"/>
      <c r="NA23" s="80"/>
      <c r="NB23" s="80"/>
      <c r="NC23" s="80"/>
      <c r="ND23" s="80"/>
      <c r="NE23" s="80"/>
      <c r="NF23" s="80"/>
      <c r="NG23" s="80"/>
      <c r="NH23" s="80"/>
      <c r="NI23" s="80"/>
      <c r="NJ23" s="80"/>
      <c r="NK23" s="80"/>
      <c r="NL23" s="80"/>
      <c r="NM23" s="80"/>
      <c r="NN23" s="80"/>
      <c r="NO23" s="80"/>
      <c r="NP23" s="80"/>
      <c r="NQ23" s="80"/>
      <c r="NR23" s="80"/>
      <c r="NS23" s="80"/>
      <c r="NT23" s="80"/>
      <c r="NU23" s="80"/>
      <c r="NV23" s="80"/>
      <c r="NW23" s="80"/>
      <c r="NX23" s="80"/>
      <c r="NY23" s="80"/>
      <c r="NZ23" s="80"/>
      <c r="OA23" s="80"/>
      <c r="OB23" s="80"/>
      <c r="OC23" s="80"/>
      <c r="OD23" s="80"/>
      <c r="OE23" s="80"/>
      <c r="OF23" s="80"/>
      <c r="OG23" s="80"/>
      <c r="OH23" s="80"/>
      <c r="OI23" s="80"/>
      <c r="OJ23" s="80"/>
      <c r="OK23" s="80"/>
      <c r="OL23" s="80"/>
      <c r="OM23" s="80"/>
      <c r="ON23" s="80"/>
      <c r="OO23" s="80"/>
      <c r="OP23" s="80"/>
      <c r="OQ23" s="80"/>
      <c r="OR23" s="80"/>
      <c r="OS23" s="80"/>
      <c r="OT23" s="80"/>
      <c r="OU23" s="80"/>
      <c r="OV23" s="80"/>
      <c r="OW23" s="80"/>
      <c r="OX23" s="80"/>
      <c r="OY23" s="80"/>
      <c r="OZ23" s="80"/>
      <c r="PA23" s="80"/>
      <c r="PB23" s="80"/>
      <c r="PC23" s="80"/>
      <c r="PD23" s="80"/>
      <c r="PE23" s="80"/>
      <c r="PF23" s="80"/>
      <c r="PG23" s="80"/>
      <c r="PH23" s="80"/>
      <c r="PI23" s="80"/>
      <c r="PJ23" s="80"/>
      <c r="PK23" s="80"/>
      <c r="PL23" s="80"/>
      <c r="PM23" s="80"/>
      <c r="PN23" s="80"/>
      <c r="PO23" s="80"/>
      <c r="PP23" s="80"/>
      <c r="PQ23" s="80"/>
      <c r="PR23" s="80"/>
      <c r="PS23" s="80"/>
      <c r="PT23" s="80"/>
      <c r="PU23" s="80"/>
      <c r="PV23" s="80"/>
      <c r="PW23" s="80"/>
      <c r="PX23" s="80"/>
      <c r="PY23" s="80"/>
      <c r="PZ23" s="80"/>
      <c r="QA23" s="80"/>
      <c r="QB23" s="80"/>
      <c r="QC23" s="80"/>
      <c r="QD23" s="80"/>
      <c r="QE23" s="80"/>
      <c r="QF23" s="80"/>
      <c r="QG23" s="80"/>
      <c r="QH23" s="80"/>
      <c r="QI23" s="80"/>
      <c r="QJ23" s="80"/>
      <c r="QK23" s="80"/>
      <c r="QL23" s="80"/>
      <c r="QM23" s="80"/>
      <c r="QN23" s="80"/>
      <c r="QO23" s="80"/>
      <c r="QP23" s="80"/>
      <c r="QQ23" s="80"/>
      <c r="QR23" s="80"/>
      <c r="QS23" s="80"/>
      <c r="QT23" s="80"/>
      <c r="QU23" s="80"/>
      <c r="QV23" s="80"/>
      <c r="QW23" s="80"/>
      <c r="QX23" s="80"/>
      <c r="QY23" s="80"/>
      <c r="QZ23" s="80"/>
      <c r="RA23" s="80"/>
      <c r="RB23" s="80"/>
      <c r="RC23" s="80"/>
      <c r="RD23" s="80"/>
      <c r="RE23" s="80"/>
      <c r="RF23" s="80"/>
      <c r="RG23" s="80"/>
      <c r="RH23" s="80"/>
      <c r="RI23" s="80"/>
      <c r="RJ23" s="80"/>
      <c r="RK23" s="80"/>
      <c r="RL23" s="80"/>
      <c r="RM23" s="80"/>
      <c r="RN23" s="80"/>
      <c r="RO23" s="80"/>
      <c r="RP23" s="80"/>
      <c r="RQ23" s="80"/>
      <c r="RR23" s="80"/>
      <c r="RS23" s="80"/>
      <c r="RT23" s="80"/>
      <c r="RU23" s="80"/>
      <c r="RV23" s="80"/>
      <c r="RW23" s="80"/>
      <c r="RX23" s="80"/>
      <c r="RY23" s="80"/>
      <c r="RZ23" s="80"/>
      <c r="SA23" s="80"/>
      <c r="SB23" s="80"/>
      <c r="SC23" s="80"/>
      <c r="SD23" s="80"/>
      <c r="SE23" s="80"/>
      <c r="SF23" s="80"/>
      <c r="SG23" s="80"/>
      <c r="SH23" s="80"/>
      <c r="SI23" s="80"/>
      <c r="SJ23" s="80"/>
      <c r="SK23" s="80"/>
      <c r="SL23" s="80"/>
      <c r="SM23" s="80"/>
      <c r="SN23" s="80"/>
      <c r="SO23" s="80"/>
      <c r="SP23" s="80"/>
      <c r="SQ23" s="80"/>
      <c r="SR23" s="80"/>
      <c r="SS23" s="80"/>
      <c r="ST23" s="80"/>
      <c r="SU23" s="80"/>
      <c r="SV23" s="80"/>
      <c r="SW23" s="80"/>
      <c r="SX23" s="80"/>
      <c r="SY23" s="80"/>
      <c r="SZ23" s="80"/>
      <c r="TA23" s="80"/>
      <c r="TB23" s="80"/>
      <c r="TC23" s="80"/>
      <c r="TD23" s="80"/>
      <c r="TE23" s="80"/>
      <c r="TF23" s="80"/>
      <c r="TG23" s="80"/>
      <c r="TH23" s="80"/>
      <c r="TI23" s="80"/>
      <c r="TJ23" s="80"/>
      <c r="TK23" s="80"/>
      <c r="TL23" s="80"/>
      <c r="TM23" s="80"/>
      <c r="TN23" s="80"/>
      <c r="TO23" s="80"/>
      <c r="TP23" s="80"/>
      <c r="TQ23" s="80"/>
      <c r="TR23" s="80"/>
      <c r="TS23" s="80"/>
      <c r="TT23" s="80"/>
      <c r="TU23" s="80"/>
      <c r="TV23" s="80"/>
      <c r="TW23" s="80"/>
      <c r="TX23" s="80"/>
      <c r="TY23" s="80"/>
      <c r="TZ23" s="80"/>
      <c r="UA23" s="80"/>
      <c r="UB23" s="80"/>
      <c r="UC23" s="80"/>
      <c r="UD23" s="80"/>
      <c r="UE23" s="80"/>
      <c r="UF23" s="80"/>
      <c r="UG23" s="80"/>
      <c r="UH23" s="80"/>
      <c r="UI23" s="80"/>
      <c r="UJ23" s="80"/>
      <c r="UK23" s="80"/>
      <c r="UL23" s="80"/>
      <c r="UM23" s="80"/>
      <c r="UN23" s="80"/>
      <c r="UO23" s="80"/>
      <c r="UP23" s="80"/>
      <c r="UQ23" s="80"/>
      <c r="UR23" s="80"/>
      <c r="US23" s="80"/>
      <c r="UT23" s="80"/>
      <c r="UU23" s="80"/>
      <c r="UV23" s="80"/>
      <c r="UW23" s="80"/>
      <c r="UX23" s="80"/>
      <c r="UY23" s="80"/>
      <c r="UZ23" s="80"/>
      <c r="VA23" s="80"/>
      <c r="VB23" s="80"/>
      <c r="VC23" s="80"/>
      <c r="VD23" s="80"/>
      <c r="VE23" s="80"/>
      <c r="VF23" s="80"/>
      <c r="VG23" s="80"/>
      <c r="VH23" s="80"/>
      <c r="VI23" s="80"/>
      <c r="VJ23" s="80"/>
      <c r="VK23" s="80"/>
      <c r="VL23" s="80"/>
      <c r="VM23" s="80"/>
      <c r="VN23" s="80"/>
      <c r="VO23" s="80"/>
      <c r="VP23" s="80"/>
      <c r="VQ23" s="80"/>
      <c r="VR23" s="80"/>
      <c r="VS23" s="80"/>
      <c r="VT23" s="80"/>
      <c r="VU23" s="80"/>
      <c r="VV23" s="80"/>
      <c r="VW23" s="80"/>
      <c r="VX23" s="80"/>
      <c r="VY23" s="80"/>
      <c r="VZ23" s="80"/>
      <c r="WA23" s="80"/>
      <c r="WB23" s="80"/>
      <c r="WC23" s="80"/>
      <c r="WD23" s="80"/>
      <c r="WE23" s="80"/>
      <c r="WF23" s="80"/>
      <c r="WG23" s="80"/>
      <c r="WH23" s="80"/>
      <c r="WI23" s="80"/>
      <c r="WJ23" s="80"/>
      <c r="WK23" s="80"/>
      <c r="WL23" s="80"/>
      <c r="WM23" s="80"/>
      <c r="WN23" s="80"/>
      <c r="WO23" s="80"/>
      <c r="WP23" s="80"/>
      <c r="WQ23" s="80"/>
      <c r="WR23" s="80"/>
      <c r="WS23" s="80"/>
      <c r="WT23" s="80"/>
      <c r="WU23" s="80"/>
      <c r="WV23" s="80"/>
      <c r="WW23" s="80"/>
      <c r="WX23" s="80"/>
      <c r="WY23" s="80"/>
      <c r="WZ23" s="80"/>
      <c r="XA23" s="80"/>
      <c r="XB23" s="80"/>
      <c r="XC23" s="80"/>
      <c r="XD23" s="80"/>
      <c r="XE23" s="80"/>
      <c r="XF23" s="80"/>
      <c r="XG23" s="80"/>
      <c r="XH23" s="80"/>
      <c r="XI23" s="80"/>
      <c r="XJ23" s="80"/>
      <c r="XK23" s="80"/>
      <c r="XL23" s="80"/>
      <c r="XM23" s="80"/>
      <c r="XN23" s="80"/>
      <c r="XO23" s="80"/>
      <c r="XP23" s="80"/>
      <c r="XQ23" s="80"/>
      <c r="XR23" s="80"/>
      <c r="XS23" s="80"/>
      <c r="XT23" s="80"/>
      <c r="XU23" s="80"/>
      <c r="XV23" s="80"/>
      <c r="XW23" s="80"/>
      <c r="XX23" s="80"/>
      <c r="XY23" s="80"/>
      <c r="XZ23" s="80"/>
      <c r="YA23" s="80"/>
      <c r="YB23" s="80"/>
      <c r="YC23" s="80"/>
      <c r="YD23" s="80"/>
      <c r="YE23" s="80"/>
      <c r="YF23" s="80"/>
      <c r="YG23" s="80"/>
      <c r="YH23" s="80"/>
      <c r="YI23" s="80"/>
      <c r="YJ23" s="80"/>
      <c r="YK23" s="80"/>
      <c r="YL23" s="80"/>
      <c r="YM23" s="80"/>
      <c r="YN23" s="80"/>
      <c r="YO23" s="80"/>
      <c r="YP23" s="80"/>
      <c r="YQ23" s="80"/>
      <c r="YR23" s="80"/>
      <c r="YS23" s="80"/>
      <c r="YT23" s="80"/>
      <c r="YU23" s="80"/>
      <c r="YV23" s="80"/>
      <c r="YW23" s="80"/>
      <c r="YX23" s="80"/>
      <c r="YY23" s="80"/>
      <c r="YZ23" s="80"/>
      <c r="ZA23" s="80"/>
      <c r="ZB23" s="80"/>
      <c r="ZC23" s="80"/>
      <c r="ZD23" s="80"/>
      <c r="ZE23" s="80"/>
      <c r="ZF23" s="80"/>
      <c r="ZG23" s="80"/>
      <c r="ZH23" s="80"/>
      <c r="ZI23" s="80"/>
      <c r="ZJ23" s="80"/>
      <c r="ZK23" s="80"/>
      <c r="ZL23" s="80"/>
      <c r="ZM23" s="80"/>
      <c r="ZN23" s="80"/>
      <c r="ZO23" s="80"/>
      <c r="ZP23" s="80"/>
      <c r="ZQ23" s="80"/>
      <c r="ZR23" s="80"/>
      <c r="ZS23" s="80"/>
      <c r="ZT23" s="80"/>
      <c r="ZU23" s="80"/>
      <c r="ZV23" s="80"/>
      <c r="ZW23" s="80"/>
      <c r="ZX23" s="80"/>
      <c r="ZY23" s="80"/>
      <c r="ZZ23" s="80"/>
      <c r="AAA23" s="80"/>
      <c r="AAB23" s="80"/>
      <c r="AAC23" s="80"/>
      <c r="AAD23" s="80"/>
      <c r="AAE23" s="80"/>
      <c r="AAF23" s="80"/>
      <c r="AAG23" s="80"/>
      <c r="AAH23" s="80"/>
      <c r="AAI23" s="80"/>
      <c r="AAJ23" s="80"/>
      <c r="AAK23" s="80"/>
      <c r="AAL23" s="80"/>
      <c r="AAM23" s="80"/>
      <c r="AAN23" s="80"/>
      <c r="AAO23" s="80"/>
      <c r="AAP23" s="80"/>
      <c r="AAQ23" s="80"/>
      <c r="AAR23" s="80"/>
      <c r="AAS23" s="80"/>
      <c r="AAT23" s="80"/>
      <c r="AAU23" s="80"/>
      <c r="AAV23" s="80"/>
      <c r="AAW23" s="80"/>
      <c r="AAX23" s="80"/>
      <c r="AAY23" s="80"/>
      <c r="AAZ23" s="80"/>
      <c r="ABA23" s="80"/>
      <c r="ABB23" s="80"/>
      <c r="ABC23" s="80"/>
      <c r="ABD23" s="80"/>
      <c r="ABE23" s="80"/>
      <c r="ABF23" s="80"/>
      <c r="ABG23" s="80"/>
      <c r="ABH23" s="80"/>
      <c r="ABI23" s="80"/>
      <c r="ABJ23" s="80"/>
      <c r="ABK23" s="80"/>
      <c r="ABL23" s="80"/>
      <c r="ABM23" s="80"/>
      <c r="ABN23" s="80"/>
      <c r="ABO23" s="80"/>
      <c r="ABP23" s="80"/>
      <c r="ABQ23" s="80"/>
      <c r="ABR23" s="80"/>
      <c r="ABS23" s="80"/>
      <c r="ABT23" s="80"/>
      <c r="ABU23" s="80"/>
      <c r="ABV23" s="80"/>
      <c r="ABW23" s="80"/>
      <c r="ABX23" s="80"/>
      <c r="ABY23" s="80"/>
      <c r="ABZ23" s="80"/>
      <c r="ACA23" s="80"/>
      <c r="ACB23" s="80"/>
      <c r="ACC23" s="80"/>
      <c r="ACD23" s="80"/>
      <c r="ACE23" s="80"/>
      <c r="ACF23" s="80"/>
      <c r="ACG23" s="80"/>
      <c r="ACH23" s="80"/>
      <c r="ACI23" s="80"/>
      <c r="ACJ23" s="80"/>
      <c r="ACK23" s="80"/>
      <c r="ACL23" s="80"/>
      <c r="ACM23" s="80"/>
      <c r="ACN23" s="80"/>
      <c r="ACO23" s="80"/>
      <c r="ACP23" s="80"/>
      <c r="ACQ23" s="80"/>
      <c r="ACR23" s="80"/>
      <c r="ACS23" s="80"/>
      <c r="ACT23" s="80"/>
      <c r="ACU23" s="80"/>
      <c r="ACV23" s="80"/>
      <c r="ACW23" s="80"/>
      <c r="ACX23" s="80"/>
      <c r="ACY23" s="80"/>
      <c r="ACZ23" s="80"/>
      <c r="ADA23" s="80"/>
      <c r="ADB23" s="80"/>
      <c r="ADC23" s="80"/>
      <c r="ADD23" s="80"/>
      <c r="ADE23" s="80"/>
      <c r="ADF23" s="80"/>
      <c r="ADG23" s="80"/>
      <c r="ADH23" s="80"/>
      <c r="ADI23" s="80"/>
      <c r="ADJ23" s="80"/>
      <c r="ADK23" s="80"/>
      <c r="ADL23" s="80"/>
      <c r="ADM23" s="80"/>
      <c r="ADN23" s="80"/>
      <c r="ADO23" s="80"/>
      <c r="ADP23" s="80"/>
      <c r="ADQ23" s="80"/>
      <c r="ADR23" s="80"/>
      <c r="ADS23" s="80"/>
      <c r="ADT23" s="80"/>
      <c r="ADU23" s="80"/>
      <c r="ADV23" s="80"/>
      <c r="ADW23" s="80"/>
      <c r="ADX23" s="80"/>
      <c r="ADY23" s="80"/>
      <c r="ADZ23" s="80"/>
      <c r="AEA23" s="80"/>
      <c r="AEB23" s="80"/>
      <c r="AEC23" s="80"/>
      <c r="AED23" s="80"/>
      <c r="AEE23" s="80"/>
      <c r="AEF23" s="80"/>
      <c r="AEG23" s="80"/>
      <c r="AEH23" s="80"/>
      <c r="AEI23" s="80"/>
      <c r="AEJ23" s="80"/>
      <c r="AEK23" s="80"/>
      <c r="AEL23" s="80"/>
      <c r="AEM23" s="80"/>
      <c r="AEN23" s="80"/>
      <c r="AEO23" s="80"/>
      <c r="AEP23" s="80"/>
      <c r="AEQ23" s="80"/>
      <c r="AER23" s="80"/>
      <c r="AES23" s="80"/>
      <c r="AET23" s="80"/>
      <c r="AEU23" s="80"/>
      <c r="AEV23" s="80"/>
      <c r="AEW23" s="80"/>
      <c r="AEX23" s="80"/>
      <c r="AEY23" s="80"/>
      <c r="AEZ23" s="80"/>
      <c r="AFA23" s="80"/>
      <c r="AFB23" s="80"/>
      <c r="AFC23" s="80"/>
      <c r="AFD23" s="80"/>
      <c r="AFE23" s="80"/>
      <c r="AFF23" s="80"/>
      <c r="AFG23" s="80"/>
      <c r="AFH23" s="80"/>
      <c r="AFI23" s="80"/>
      <c r="AFJ23" s="80"/>
      <c r="AFK23" s="80"/>
      <c r="AFL23" s="80"/>
      <c r="AFM23" s="80"/>
      <c r="AFN23" s="80"/>
      <c r="AFO23" s="80"/>
      <c r="AFP23" s="80"/>
      <c r="AFQ23" s="80"/>
      <c r="AFR23" s="80"/>
      <c r="AFS23" s="80"/>
      <c r="AFT23" s="80"/>
      <c r="AFU23" s="80"/>
      <c r="AFV23" s="80"/>
      <c r="AFW23" s="80"/>
      <c r="AFX23" s="80"/>
      <c r="AFY23" s="80"/>
      <c r="AFZ23" s="80"/>
      <c r="AGA23" s="80"/>
      <c r="AGB23" s="80"/>
      <c r="AGC23" s="80"/>
      <c r="AGD23" s="80"/>
      <c r="AGE23" s="80"/>
      <c r="AGF23" s="80"/>
      <c r="AGG23" s="80"/>
      <c r="AGH23" s="80"/>
      <c r="AGI23" s="80"/>
      <c r="AGJ23" s="80"/>
      <c r="AGK23" s="80"/>
      <c r="AGL23" s="80"/>
      <c r="AGM23" s="80"/>
      <c r="AGN23" s="80"/>
      <c r="AGO23" s="80"/>
      <c r="AGP23" s="80"/>
      <c r="AGQ23" s="80"/>
      <c r="AGR23" s="80"/>
      <c r="AGS23" s="80"/>
      <c r="AGT23" s="80"/>
      <c r="AGU23" s="80"/>
      <c r="AGV23" s="80"/>
      <c r="AGW23" s="80"/>
      <c r="AGX23" s="80"/>
      <c r="AGY23" s="80"/>
      <c r="AGZ23" s="80"/>
      <c r="AHA23" s="80"/>
      <c r="AHB23" s="80"/>
      <c r="AHC23" s="80"/>
      <c r="AHD23" s="80"/>
      <c r="AHE23" s="80"/>
      <c r="AHF23" s="80"/>
      <c r="AHG23" s="80"/>
      <c r="AHH23" s="80"/>
      <c r="AHI23" s="80"/>
      <c r="AHJ23" s="80"/>
      <c r="AHK23" s="80"/>
      <c r="AHL23" s="80"/>
      <c r="AHM23" s="80"/>
      <c r="AHN23" s="80"/>
      <c r="AHO23" s="80"/>
    </row>
    <row r="24" spans="1:908" s="81" customFormat="1" ht="15" customHeight="1">
      <c r="A24" s="126">
        <v>23</v>
      </c>
      <c r="B24" s="73">
        <v>83</v>
      </c>
      <c r="C24" s="165" t="s">
        <v>50</v>
      </c>
      <c r="D24" s="41">
        <v>1</v>
      </c>
      <c r="E24" s="165" t="s">
        <v>73</v>
      </c>
      <c r="F24" s="41">
        <v>12</v>
      </c>
      <c r="G24" s="41">
        <v>1</v>
      </c>
      <c r="H24" s="41">
        <v>4</v>
      </c>
      <c r="I24" s="41">
        <v>160</v>
      </c>
      <c r="J24" s="41">
        <v>160</v>
      </c>
      <c r="K24" s="141">
        <v>-0.5</v>
      </c>
      <c r="L24" s="141">
        <v>-0.86602540378443804</v>
      </c>
      <c r="M24" s="143">
        <v>-0.5</v>
      </c>
      <c r="N24" s="143">
        <v>-0.86602540378443804</v>
      </c>
      <c r="O24" s="141">
        <v>1</v>
      </c>
      <c r="P24" s="141">
        <v>0</v>
      </c>
      <c r="Q24" s="30" t="s">
        <v>20</v>
      </c>
      <c r="R24" s="30" t="s">
        <v>18</v>
      </c>
      <c r="S24" s="30" t="s">
        <v>14</v>
      </c>
      <c r="T24" s="45">
        <v>100</v>
      </c>
      <c r="U24" s="46">
        <v>7</v>
      </c>
      <c r="V24" s="23">
        <v>2.7286742034943474</v>
      </c>
      <c r="W24" s="98">
        <v>1197</v>
      </c>
      <c r="X24" s="99">
        <f t="shared" si="8"/>
        <v>3.0780941504064105</v>
      </c>
      <c r="Y24" s="103">
        <v>80.2</v>
      </c>
      <c r="Z24" s="104">
        <f>LOG10(Y24)</f>
        <v>1.9041743682841634</v>
      </c>
      <c r="AA24" s="107">
        <f>LOG10(W24/Y24)</f>
        <v>1.1739197821222471</v>
      </c>
      <c r="AB24" s="78">
        <v>0.998</v>
      </c>
      <c r="AC24" s="74">
        <v>209</v>
      </c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  <c r="BZ24" s="80"/>
      <c r="CA24" s="80"/>
      <c r="CB24" s="80"/>
      <c r="CC24" s="80"/>
      <c r="CD24" s="80"/>
      <c r="CE24" s="80"/>
      <c r="CF24" s="80"/>
      <c r="CG24" s="80"/>
      <c r="CH24" s="80"/>
      <c r="CI24" s="80"/>
      <c r="CJ24" s="80"/>
      <c r="CK24" s="80"/>
      <c r="CL24" s="80"/>
      <c r="CM24" s="80"/>
      <c r="CN24" s="80"/>
      <c r="CO24" s="80"/>
      <c r="CP24" s="80"/>
      <c r="CQ24" s="80"/>
      <c r="CR24" s="80"/>
      <c r="CS24" s="80"/>
      <c r="CT24" s="80"/>
      <c r="CU24" s="80"/>
      <c r="CV24" s="80"/>
      <c r="CW24" s="80"/>
      <c r="CX24" s="80"/>
      <c r="CY24" s="80"/>
      <c r="CZ24" s="80"/>
      <c r="DA24" s="80"/>
      <c r="DB24" s="80"/>
      <c r="DC24" s="80"/>
      <c r="DD24" s="80"/>
      <c r="DE24" s="80"/>
      <c r="DF24" s="80"/>
      <c r="DG24" s="80"/>
      <c r="DH24" s="80"/>
      <c r="DI24" s="80"/>
      <c r="DJ24" s="80"/>
      <c r="DK24" s="80"/>
      <c r="DL24" s="80"/>
      <c r="DM24" s="80"/>
      <c r="DN24" s="80"/>
      <c r="DO24" s="80"/>
      <c r="DP24" s="80"/>
      <c r="DQ24" s="80"/>
      <c r="DR24" s="80"/>
      <c r="DS24" s="80"/>
      <c r="DT24" s="80"/>
      <c r="DU24" s="80"/>
      <c r="DV24" s="80"/>
      <c r="DW24" s="80"/>
      <c r="DX24" s="80"/>
      <c r="DY24" s="80"/>
      <c r="DZ24" s="80"/>
      <c r="EA24" s="80"/>
      <c r="EB24" s="80"/>
      <c r="EC24" s="80"/>
      <c r="ED24" s="80"/>
      <c r="EE24" s="80"/>
      <c r="EF24" s="80"/>
      <c r="EG24" s="80"/>
      <c r="EH24" s="80"/>
      <c r="EI24" s="80"/>
      <c r="EJ24" s="80"/>
      <c r="EK24" s="80"/>
      <c r="EL24" s="80"/>
      <c r="EM24" s="80"/>
      <c r="EN24" s="80"/>
      <c r="EO24" s="80"/>
      <c r="EP24" s="80"/>
      <c r="EQ24" s="80"/>
      <c r="ER24" s="80"/>
      <c r="ES24" s="80"/>
      <c r="ET24" s="80"/>
      <c r="EU24" s="80"/>
      <c r="EV24" s="80"/>
      <c r="EW24" s="80"/>
      <c r="EX24" s="80"/>
      <c r="EY24" s="80"/>
      <c r="EZ24" s="80"/>
      <c r="FA24" s="80"/>
      <c r="FB24" s="80"/>
      <c r="FC24" s="80"/>
      <c r="FD24" s="80"/>
      <c r="FE24" s="80"/>
      <c r="FF24" s="80"/>
      <c r="FG24" s="80"/>
      <c r="FH24" s="80"/>
      <c r="FI24" s="80"/>
      <c r="FJ24" s="80"/>
      <c r="FK24" s="80"/>
      <c r="FL24" s="80"/>
      <c r="FM24" s="80"/>
      <c r="FN24" s="80"/>
      <c r="FO24" s="80"/>
      <c r="FP24" s="80"/>
      <c r="FQ24" s="80"/>
      <c r="FR24" s="80"/>
      <c r="FS24" s="80"/>
      <c r="FT24" s="80"/>
      <c r="FU24" s="80"/>
      <c r="FV24" s="80"/>
      <c r="FW24" s="80"/>
      <c r="FX24" s="80"/>
      <c r="FY24" s="80"/>
      <c r="FZ24" s="80"/>
      <c r="GA24" s="80"/>
      <c r="GB24" s="80"/>
      <c r="GC24" s="80"/>
      <c r="GD24" s="80"/>
      <c r="GE24" s="80"/>
      <c r="GF24" s="80"/>
      <c r="GG24" s="80"/>
      <c r="GH24" s="80"/>
      <c r="GI24" s="80"/>
      <c r="GJ24" s="80"/>
      <c r="GK24" s="80"/>
      <c r="GL24" s="80"/>
      <c r="GM24" s="80"/>
      <c r="GN24" s="80"/>
      <c r="GO24" s="80"/>
      <c r="GP24" s="80"/>
      <c r="GQ24" s="80"/>
      <c r="GR24" s="80"/>
      <c r="GS24" s="80"/>
      <c r="GT24" s="80"/>
      <c r="GU24" s="80"/>
      <c r="GV24" s="80"/>
      <c r="GW24" s="80"/>
      <c r="GX24" s="80"/>
      <c r="GY24" s="80"/>
      <c r="GZ24" s="80"/>
      <c r="HA24" s="80"/>
      <c r="HB24" s="80"/>
      <c r="HC24" s="80"/>
      <c r="HD24" s="80"/>
      <c r="HE24" s="80"/>
      <c r="HF24" s="80"/>
      <c r="HG24" s="80"/>
      <c r="HH24" s="80"/>
      <c r="HI24" s="80"/>
      <c r="HJ24" s="80"/>
      <c r="HK24" s="80"/>
      <c r="HL24" s="80"/>
      <c r="HM24" s="80"/>
      <c r="HN24" s="80"/>
      <c r="HO24" s="80"/>
      <c r="HP24" s="80"/>
      <c r="HQ24" s="80"/>
      <c r="HR24" s="80"/>
      <c r="HS24" s="80"/>
      <c r="HT24" s="80"/>
      <c r="HU24" s="80"/>
      <c r="HV24" s="80"/>
      <c r="HW24" s="80"/>
      <c r="HX24" s="80"/>
      <c r="HY24" s="80"/>
      <c r="HZ24" s="80"/>
      <c r="IA24" s="80"/>
      <c r="IB24" s="80"/>
      <c r="IC24" s="80"/>
      <c r="ID24" s="80"/>
      <c r="IE24" s="80"/>
      <c r="IF24" s="80"/>
      <c r="IG24" s="80"/>
      <c r="IH24" s="80"/>
      <c r="II24" s="80"/>
      <c r="IJ24" s="80"/>
      <c r="IK24" s="80"/>
      <c r="IL24" s="80"/>
      <c r="IM24" s="80"/>
      <c r="IN24" s="80"/>
      <c r="IO24" s="80"/>
      <c r="IP24" s="80"/>
      <c r="IQ24" s="80"/>
      <c r="IR24" s="80"/>
      <c r="IS24" s="80"/>
      <c r="IT24" s="80"/>
      <c r="IU24" s="80"/>
      <c r="IV24" s="80"/>
      <c r="IW24" s="80"/>
      <c r="IX24" s="80"/>
      <c r="IY24" s="80"/>
      <c r="IZ24" s="80"/>
      <c r="JA24" s="80"/>
      <c r="JB24" s="80"/>
      <c r="JC24" s="80"/>
      <c r="JD24" s="80"/>
      <c r="JE24" s="80"/>
      <c r="JF24" s="80"/>
      <c r="JG24" s="80"/>
      <c r="JH24" s="80"/>
      <c r="JI24" s="80"/>
      <c r="JJ24" s="80"/>
      <c r="JK24" s="80"/>
      <c r="JL24" s="80"/>
      <c r="JM24" s="80"/>
      <c r="JN24" s="80"/>
      <c r="JO24" s="80"/>
      <c r="JP24" s="80"/>
      <c r="JQ24" s="80"/>
      <c r="JR24" s="80"/>
      <c r="JS24" s="80"/>
      <c r="JT24" s="80"/>
      <c r="JU24" s="80"/>
      <c r="JV24" s="80"/>
      <c r="JW24" s="80"/>
      <c r="JX24" s="80"/>
      <c r="JY24" s="80"/>
      <c r="JZ24" s="80"/>
      <c r="KA24" s="80"/>
      <c r="KB24" s="80"/>
      <c r="KC24" s="80"/>
      <c r="KD24" s="80"/>
      <c r="KE24" s="80"/>
      <c r="KF24" s="80"/>
      <c r="KG24" s="80"/>
      <c r="KH24" s="80"/>
      <c r="KI24" s="80"/>
      <c r="KJ24" s="80"/>
      <c r="KK24" s="80"/>
      <c r="KL24" s="80"/>
      <c r="KM24" s="80"/>
      <c r="KN24" s="80"/>
      <c r="KO24" s="80"/>
      <c r="KP24" s="80"/>
      <c r="KQ24" s="80"/>
      <c r="KR24" s="80"/>
      <c r="KS24" s="80"/>
      <c r="KT24" s="80"/>
      <c r="KU24" s="80"/>
      <c r="KV24" s="80"/>
      <c r="KW24" s="80"/>
      <c r="KX24" s="80"/>
      <c r="KY24" s="80"/>
      <c r="KZ24" s="80"/>
      <c r="LA24" s="80"/>
      <c r="LB24" s="80"/>
      <c r="LC24" s="80"/>
      <c r="LD24" s="80"/>
      <c r="LE24" s="80"/>
      <c r="LF24" s="80"/>
      <c r="LG24" s="80"/>
      <c r="LH24" s="80"/>
      <c r="LI24" s="80"/>
      <c r="LJ24" s="80"/>
      <c r="LK24" s="80"/>
      <c r="LL24" s="80"/>
      <c r="LM24" s="80"/>
      <c r="LN24" s="80"/>
      <c r="LO24" s="80"/>
      <c r="LP24" s="80"/>
      <c r="LQ24" s="80"/>
      <c r="LR24" s="80"/>
      <c r="LS24" s="80"/>
      <c r="LT24" s="80"/>
      <c r="LU24" s="80"/>
      <c r="LV24" s="80"/>
      <c r="LW24" s="80"/>
      <c r="LX24" s="80"/>
      <c r="LY24" s="80"/>
      <c r="LZ24" s="80"/>
      <c r="MA24" s="80"/>
      <c r="MB24" s="80"/>
      <c r="MC24" s="80"/>
      <c r="MD24" s="80"/>
      <c r="ME24" s="80"/>
      <c r="MF24" s="80"/>
      <c r="MG24" s="80"/>
      <c r="MH24" s="80"/>
      <c r="MI24" s="80"/>
      <c r="MJ24" s="80"/>
      <c r="MK24" s="80"/>
      <c r="ML24" s="80"/>
      <c r="MM24" s="80"/>
      <c r="MN24" s="80"/>
      <c r="MO24" s="80"/>
      <c r="MP24" s="80"/>
      <c r="MQ24" s="80"/>
      <c r="MR24" s="80"/>
      <c r="MS24" s="80"/>
      <c r="MT24" s="80"/>
      <c r="MU24" s="80"/>
      <c r="MV24" s="80"/>
      <c r="MW24" s="80"/>
      <c r="MX24" s="80"/>
      <c r="MY24" s="80"/>
      <c r="MZ24" s="80"/>
      <c r="NA24" s="80"/>
      <c r="NB24" s="80"/>
      <c r="NC24" s="80"/>
      <c r="ND24" s="80"/>
      <c r="NE24" s="80"/>
      <c r="NF24" s="80"/>
      <c r="NG24" s="80"/>
      <c r="NH24" s="80"/>
      <c r="NI24" s="80"/>
      <c r="NJ24" s="80"/>
      <c r="NK24" s="80"/>
      <c r="NL24" s="80"/>
      <c r="NM24" s="80"/>
      <c r="NN24" s="80"/>
      <c r="NO24" s="80"/>
      <c r="NP24" s="80"/>
      <c r="NQ24" s="80"/>
      <c r="NR24" s="80"/>
      <c r="NS24" s="80"/>
      <c r="NT24" s="80"/>
      <c r="NU24" s="80"/>
      <c r="NV24" s="80"/>
      <c r="NW24" s="80"/>
      <c r="NX24" s="80"/>
      <c r="NY24" s="80"/>
      <c r="NZ24" s="80"/>
      <c r="OA24" s="80"/>
      <c r="OB24" s="80"/>
      <c r="OC24" s="80"/>
      <c r="OD24" s="80"/>
      <c r="OE24" s="80"/>
      <c r="OF24" s="80"/>
      <c r="OG24" s="80"/>
      <c r="OH24" s="80"/>
      <c r="OI24" s="80"/>
      <c r="OJ24" s="80"/>
      <c r="OK24" s="80"/>
      <c r="OL24" s="80"/>
      <c r="OM24" s="80"/>
      <c r="ON24" s="80"/>
      <c r="OO24" s="80"/>
      <c r="OP24" s="80"/>
      <c r="OQ24" s="80"/>
      <c r="OR24" s="80"/>
      <c r="OS24" s="80"/>
      <c r="OT24" s="80"/>
      <c r="OU24" s="80"/>
      <c r="OV24" s="80"/>
      <c r="OW24" s="80"/>
      <c r="OX24" s="80"/>
      <c r="OY24" s="80"/>
      <c r="OZ24" s="80"/>
      <c r="PA24" s="80"/>
      <c r="PB24" s="80"/>
      <c r="PC24" s="80"/>
      <c r="PD24" s="80"/>
      <c r="PE24" s="80"/>
      <c r="PF24" s="80"/>
      <c r="PG24" s="80"/>
      <c r="PH24" s="80"/>
      <c r="PI24" s="80"/>
      <c r="PJ24" s="80"/>
      <c r="PK24" s="80"/>
      <c r="PL24" s="80"/>
      <c r="PM24" s="80"/>
      <c r="PN24" s="80"/>
      <c r="PO24" s="80"/>
      <c r="PP24" s="80"/>
      <c r="PQ24" s="80"/>
      <c r="PR24" s="80"/>
      <c r="PS24" s="80"/>
      <c r="PT24" s="80"/>
      <c r="PU24" s="80"/>
      <c r="PV24" s="80"/>
      <c r="PW24" s="80"/>
      <c r="PX24" s="80"/>
      <c r="PY24" s="80"/>
      <c r="PZ24" s="80"/>
      <c r="QA24" s="80"/>
      <c r="QB24" s="80"/>
      <c r="QC24" s="80"/>
      <c r="QD24" s="80"/>
      <c r="QE24" s="80"/>
      <c r="QF24" s="80"/>
      <c r="QG24" s="80"/>
      <c r="QH24" s="80"/>
      <c r="QI24" s="80"/>
      <c r="QJ24" s="80"/>
      <c r="QK24" s="80"/>
      <c r="QL24" s="80"/>
      <c r="QM24" s="80"/>
      <c r="QN24" s="80"/>
      <c r="QO24" s="80"/>
      <c r="QP24" s="80"/>
      <c r="QQ24" s="80"/>
      <c r="QR24" s="80"/>
      <c r="QS24" s="80"/>
      <c r="QT24" s="80"/>
      <c r="QU24" s="80"/>
      <c r="QV24" s="80"/>
      <c r="QW24" s="80"/>
      <c r="QX24" s="80"/>
      <c r="QY24" s="80"/>
      <c r="QZ24" s="80"/>
      <c r="RA24" s="80"/>
      <c r="RB24" s="80"/>
      <c r="RC24" s="80"/>
      <c r="RD24" s="80"/>
      <c r="RE24" s="80"/>
      <c r="RF24" s="80"/>
      <c r="RG24" s="80"/>
      <c r="RH24" s="80"/>
      <c r="RI24" s="80"/>
      <c r="RJ24" s="80"/>
      <c r="RK24" s="80"/>
      <c r="RL24" s="80"/>
      <c r="RM24" s="80"/>
      <c r="RN24" s="80"/>
      <c r="RO24" s="80"/>
      <c r="RP24" s="80"/>
      <c r="RQ24" s="80"/>
      <c r="RR24" s="80"/>
      <c r="RS24" s="80"/>
      <c r="RT24" s="80"/>
      <c r="RU24" s="80"/>
      <c r="RV24" s="80"/>
      <c r="RW24" s="80"/>
      <c r="RX24" s="80"/>
      <c r="RY24" s="80"/>
      <c r="RZ24" s="80"/>
      <c r="SA24" s="80"/>
      <c r="SB24" s="80"/>
      <c r="SC24" s="80"/>
      <c r="SD24" s="80"/>
      <c r="SE24" s="80"/>
      <c r="SF24" s="80"/>
      <c r="SG24" s="80"/>
      <c r="SH24" s="80"/>
      <c r="SI24" s="80"/>
      <c r="SJ24" s="80"/>
      <c r="SK24" s="80"/>
      <c r="SL24" s="80"/>
      <c r="SM24" s="80"/>
      <c r="SN24" s="80"/>
      <c r="SO24" s="80"/>
      <c r="SP24" s="80"/>
      <c r="SQ24" s="80"/>
      <c r="SR24" s="80"/>
      <c r="SS24" s="80"/>
      <c r="ST24" s="80"/>
      <c r="SU24" s="80"/>
      <c r="SV24" s="80"/>
      <c r="SW24" s="80"/>
      <c r="SX24" s="80"/>
      <c r="SY24" s="80"/>
      <c r="SZ24" s="80"/>
      <c r="TA24" s="80"/>
      <c r="TB24" s="80"/>
      <c r="TC24" s="80"/>
      <c r="TD24" s="80"/>
      <c r="TE24" s="80"/>
      <c r="TF24" s="80"/>
      <c r="TG24" s="80"/>
      <c r="TH24" s="80"/>
      <c r="TI24" s="80"/>
      <c r="TJ24" s="80"/>
      <c r="TK24" s="80"/>
      <c r="TL24" s="80"/>
      <c r="TM24" s="80"/>
      <c r="TN24" s="80"/>
      <c r="TO24" s="80"/>
      <c r="TP24" s="80"/>
      <c r="TQ24" s="80"/>
      <c r="TR24" s="80"/>
      <c r="TS24" s="80"/>
      <c r="TT24" s="80"/>
      <c r="TU24" s="80"/>
      <c r="TV24" s="80"/>
      <c r="TW24" s="80"/>
      <c r="TX24" s="80"/>
      <c r="TY24" s="80"/>
      <c r="TZ24" s="80"/>
      <c r="UA24" s="80"/>
      <c r="UB24" s="80"/>
      <c r="UC24" s="80"/>
      <c r="UD24" s="80"/>
      <c r="UE24" s="80"/>
      <c r="UF24" s="80"/>
      <c r="UG24" s="80"/>
      <c r="UH24" s="80"/>
      <c r="UI24" s="80"/>
      <c r="UJ24" s="80"/>
      <c r="UK24" s="80"/>
      <c r="UL24" s="80"/>
      <c r="UM24" s="80"/>
      <c r="UN24" s="80"/>
      <c r="UO24" s="80"/>
      <c r="UP24" s="80"/>
      <c r="UQ24" s="80"/>
      <c r="UR24" s="80"/>
      <c r="US24" s="80"/>
      <c r="UT24" s="80"/>
      <c r="UU24" s="80"/>
      <c r="UV24" s="80"/>
      <c r="UW24" s="80"/>
      <c r="UX24" s="80"/>
      <c r="UY24" s="80"/>
      <c r="UZ24" s="80"/>
      <c r="VA24" s="80"/>
      <c r="VB24" s="80"/>
      <c r="VC24" s="80"/>
      <c r="VD24" s="80"/>
      <c r="VE24" s="80"/>
      <c r="VF24" s="80"/>
      <c r="VG24" s="80"/>
      <c r="VH24" s="80"/>
      <c r="VI24" s="80"/>
      <c r="VJ24" s="80"/>
      <c r="VK24" s="80"/>
      <c r="VL24" s="80"/>
      <c r="VM24" s="80"/>
      <c r="VN24" s="80"/>
      <c r="VO24" s="80"/>
      <c r="VP24" s="80"/>
      <c r="VQ24" s="80"/>
      <c r="VR24" s="80"/>
      <c r="VS24" s="80"/>
      <c r="VT24" s="80"/>
      <c r="VU24" s="80"/>
      <c r="VV24" s="80"/>
      <c r="VW24" s="80"/>
      <c r="VX24" s="80"/>
      <c r="VY24" s="80"/>
      <c r="VZ24" s="80"/>
      <c r="WA24" s="80"/>
      <c r="WB24" s="80"/>
      <c r="WC24" s="80"/>
      <c r="WD24" s="80"/>
      <c r="WE24" s="80"/>
      <c r="WF24" s="80"/>
      <c r="WG24" s="80"/>
      <c r="WH24" s="80"/>
      <c r="WI24" s="80"/>
      <c r="WJ24" s="80"/>
      <c r="WK24" s="80"/>
      <c r="WL24" s="80"/>
      <c r="WM24" s="80"/>
      <c r="WN24" s="80"/>
      <c r="WO24" s="80"/>
      <c r="WP24" s="80"/>
      <c r="WQ24" s="80"/>
      <c r="WR24" s="80"/>
      <c r="WS24" s="80"/>
      <c r="WT24" s="80"/>
      <c r="WU24" s="80"/>
      <c r="WV24" s="80"/>
      <c r="WW24" s="80"/>
      <c r="WX24" s="80"/>
      <c r="WY24" s="80"/>
      <c r="WZ24" s="80"/>
      <c r="XA24" s="80"/>
      <c r="XB24" s="80"/>
      <c r="XC24" s="80"/>
      <c r="XD24" s="80"/>
      <c r="XE24" s="80"/>
      <c r="XF24" s="80"/>
      <c r="XG24" s="80"/>
      <c r="XH24" s="80"/>
      <c r="XI24" s="80"/>
      <c r="XJ24" s="80"/>
      <c r="XK24" s="80"/>
      <c r="XL24" s="80"/>
      <c r="XM24" s="80"/>
      <c r="XN24" s="80"/>
      <c r="XO24" s="80"/>
      <c r="XP24" s="80"/>
      <c r="XQ24" s="80"/>
      <c r="XR24" s="80"/>
      <c r="XS24" s="80"/>
      <c r="XT24" s="80"/>
      <c r="XU24" s="80"/>
      <c r="XV24" s="80"/>
      <c r="XW24" s="80"/>
      <c r="XX24" s="80"/>
      <c r="XY24" s="80"/>
      <c r="XZ24" s="80"/>
      <c r="YA24" s="80"/>
      <c r="YB24" s="80"/>
      <c r="YC24" s="80"/>
      <c r="YD24" s="80"/>
      <c r="YE24" s="80"/>
      <c r="YF24" s="80"/>
      <c r="YG24" s="80"/>
      <c r="YH24" s="80"/>
      <c r="YI24" s="80"/>
      <c r="YJ24" s="80"/>
      <c r="YK24" s="80"/>
      <c r="YL24" s="80"/>
      <c r="YM24" s="80"/>
      <c r="YN24" s="80"/>
      <c r="YO24" s="80"/>
      <c r="YP24" s="80"/>
      <c r="YQ24" s="80"/>
      <c r="YR24" s="80"/>
      <c r="YS24" s="80"/>
      <c r="YT24" s="80"/>
      <c r="YU24" s="80"/>
      <c r="YV24" s="80"/>
      <c r="YW24" s="80"/>
      <c r="YX24" s="80"/>
      <c r="YY24" s="80"/>
      <c r="YZ24" s="80"/>
      <c r="ZA24" s="80"/>
      <c r="ZB24" s="80"/>
      <c r="ZC24" s="80"/>
      <c r="ZD24" s="80"/>
      <c r="ZE24" s="80"/>
      <c r="ZF24" s="80"/>
      <c r="ZG24" s="80"/>
      <c r="ZH24" s="80"/>
      <c r="ZI24" s="80"/>
      <c r="ZJ24" s="80"/>
      <c r="ZK24" s="80"/>
      <c r="ZL24" s="80"/>
      <c r="ZM24" s="80"/>
      <c r="ZN24" s="80"/>
      <c r="ZO24" s="80"/>
      <c r="ZP24" s="80"/>
      <c r="ZQ24" s="80"/>
      <c r="ZR24" s="80"/>
      <c r="ZS24" s="80"/>
      <c r="ZT24" s="80"/>
      <c r="ZU24" s="80"/>
      <c r="ZV24" s="80"/>
      <c r="ZW24" s="80"/>
      <c r="ZX24" s="80"/>
      <c r="ZY24" s="80"/>
      <c r="ZZ24" s="80"/>
      <c r="AAA24" s="80"/>
      <c r="AAB24" s="80"/>
      <c r="AAC24" s="80"/>
      <c r="AAD24" s="80"/>
      <c r="AAE24" s="80"/>
      <c r="AAF24" s="80"/>
      <c r="AAG24" s="80"/>
      <c r="AAH24" s="80"/>
      <c r="AAI24" s="80"/>
      <c r="AAJ24" s="80"/>
      <c r="AAK24" s="80"/>
      <c r="AAL24" s="80"/>
      <c r="AAM24" s="80"/>
      <c r="AAN24" s="80"/>
      <c r="AAO24" s="80"/>
      <c r="AAP24" s="80"/>
      <c r="AAQ24" s="80"/>
      <c r="AAR24" s="80"/>
      <c r="AAS24" s="80"/>
      <c r="AAT24" s="80"/>
      <c r="AAU24" s="80"/>
      <c r="AAV24" s="80"/>
      <c r="AAW24" s="80"/>
      <c r="AAX24" s="80"/>
      <c r="AAY24" s="80"/>
      <c r="AAZ24" s="80"/>
      <c r="ABA24" s="80"/>
      <c r="ABB24" s="80"/>
      <c r="ABC24" s="80"/>
      <c r="ABD24" s="80"/>
      <c r="ABE24" s="80"/>
      <c r="ABF24" s="80"/>
      <c r="ABG24" s="80"/>
      <c r="ABH24" s="80"/>
      <c r="ABI24" s="80"/>
      <c r="ABJ24" s="80"/>
      <c r="ABK24" s="80"/>
      <c r="ABL24" s="80"/>
      <c r="ABM24" s="80"/>
      <c r="ABN24" s="80"/>
      <c r="ABO24" s="80"/>
      <c r="ABP24" s="80"/>
      <c r="ABQ24" s="80"/>
      <c r="ABR24" s="80"/>
      <c r="ABS24" s="80"/>
      <c r="ABT24" s="80"/>
      <c r="ABU24" s="80"/>
      <c r="ABV24" s="80"/>
      <c r="ABW24" s="80"/>
      <c r="ABX24" s="80"/>
      <c r="ABY24" s="80"/>
      <c r="ABZ24" s="80"/>
      <c r="ACA24" s="80"/>
      <c r="ACB24" s="80"/>
      <c r="ACC24" s="80"/>
      <c r="ACD24" s="80"/>
      <c r="ACE24" s="80"/>
      <c r="ACF24" s="80"/>
      <c r="ACG24" s="80"/>
      <c r="ACH24" s="80"/>
      <c r="ACI24" s="80"/>
      <c r="ACJ24" s="80"/>
      <c r="ACK24" s="80"/>
      <c r="ACL24" s="80"/>
      <c r="ACM24" s="80"/>
      <c r="ACN24" s="80"/>
      <c r="ACO24" s="80"/>
      <c r="ACP24" s="80"/>
      <c r="ACQ24" s="80"/>
      <c r="ACR24" s="80"/>
      <c r="ACS24" s="80"/>
      <c r="ACT24" s="80"/>
      <c r="ACU24" s="80"/>
      <c r="ACV24" s="80"/>
      <c r="ACW24" s="80"/>
      <c r="ACX24" s="80"/>
      <c r="ACY24" s="80"/>
      <c r="ACZ24" s="80"/>
      <c r="ADA24" s="80"/>
      <c r="ADB24" s="80"/>
      <c r="ADC24" s="80"/>
      <c r="ADD24" s="80"/>
      <c r="ADE24" s="80"/>
      <c r="ADF24" s="80"/>
      <c r="ADG24" s="80"/>
      <c r="ADH24" s="80"/>
      <c r="ADI24" s="80"/>
      <c r="ADJ24" s="80"/>
      <c r="ADK24" s="80"/>
      <c r="ADL24" s="80"/>
      <c r="ADM24" s="80"/>
      <c r="ADN24" s="80"/>
      <c r="ADO24" s="80"/>
      <c r="ADP24" s="80"/>
      <c r="ADQ24" s="80"/>
      <c r="ADR24" s="80"/>
      <c r="ADS24" s="80"/>
      <c r="ADT24" s="80"/>
      <c r="ADU24" s="80"/>
      <c r="ADV24" s="80"/>
      <c r="ADW24" s="80"/>
      <c r="ADX24" s="80"/>
      <c r="ADY24" s="80"/>
      <c r="ADZ24" s="80"/>
      <c r="AEA24" s="80"/>
      <c r="AEB24" s="80"/>
      <c r="AEC24" s="80"/>
      <c r="AED24" s="80"/>
      <c r="AEE24" s="80"/>
      <c r="AEF24" s="80"/>
      <c r="AEG24" s="80"/>
      <c r="AEH24" s="80"/>
      <c r="AEI24" s="80"/>
      <c r="AEJ24" s="80"/>
      <c r="AEK24" s="80"/>
      <c r="AEL24" s="80"/>
      <c r="AEM24" s="80"/>
      <c r="AEN24" s="80"/>
      <c r="AEO24" s="80"/>
      <c r="AEP24" s="80"/>
      <c r="AEQ24" s="80"/>
      <c r="AER24" s="80"/>
      <c r="AES24" s="80"/>
      <c r="AET24" s="80"/>
      <c r="AEU24" s="80"/>
      <c r="AEV24" s="80"/>
      <c r="AEW24" s="80"/>
      <c r="AEX24" s="80"/>
      <c r="AEY24" s="80"/>
      <c r="AEZ24" s="80"/>
      <c r="AFA24" s="80"/>
      <c r="AFB24" s="80"/>
      <c r="AFC24" s="80"/>
      <c r="AFD24" s="80"/>
      <c r="AFE24" s="80"/>
      <c r="AFF24" s="80"/>
      <c r="AFG24" s="80"/>
      <c r="AFH24" s="80"/>
      <c r="AFI24" s="80"/>
      <c r="AFJ24" s="80"/>
      <c r="AFK24" s="80"/>
      <c r="AFL24" s="80"/>
      <c r="AFM24" s="80"/>
      <c r="AFN24" s="80"/>
      <c r="AFO24" s="80"/>
      <c r="AFP24" s="80"/>
      <c r="AFQ24" s="80"/>
      <c r="AFR24" s="80"/>
      <c r="AFS24" s="80"/>
      <c r="AFT24" s="80"/>
      <c r="AFU24" s="80"/>
      <c r="AFV24" s="80"/>
      <c r="AFW24" s="80"/>
      <c r="AFX24" s="80"/>
      <c r="AFY24" s="80"/>
      <c r="AFZ24" s="80"/>
      <c r="AGA24" s="80"/>
      <c r="AGB24" s="80"/>
      <c r="AGC24" s="80"/>
      <c r="AGD24" s="80"/>
      <c r="AGE24" s="80"/>
      <c r="AGF24" s="80"/>
      <c r="AGG24" s="80"/>
      <c r="AGH24" s="80"/>
      <c r="AGI24" s="80"/>
      <c r="AGJ24" s="80"/>
      <c r="AGK24" s="80"/>
      <c r="AGL24" s="80"/>
      <c r="AGM24" s="80"/>
      <c r="AGN24" s="80"/>
      <c r="AGO24" s="80"/>
      <c r="AGP24" s="80"/>
      <c r="AGQ24" s="80"/>
      <c r="AGR24" s="80"/>
      <c r="AGS24" s="80"/>
      <c r="AGT24" s="80"/>
      <c r="AGU24" s="80"/>
      <c r="AGV24" s="80"/>
      <c r="AGW24" s="80"/>
      <c r="AGX24" s="80"/>
      <c r="AGY24" s="80"/>
      <c r="AGZ24" s="80"/>
      <c r="AHA24" s="80"/>
      <c r="AHB24" s="80"/>
      <c r="AHC24" s="80"/>
      <c r="AHD24" s="80"/>
      <c r="AHE24" s="80"/>
      <c r="AHF24" s="80"/>
      <c r="AHG24" s="80"/>
      <c r="AHH24" s="80"/>
      <c r="AHI24" s="80"/>
      <c r="AHJ24" s="80"/>
      <c r="AHK24" s="80"/>
      <c r="AHL24" s="80"/>
      <c r="AHM24" s="80"/>
      <c r="AHN24" s="80"/>
      <c r="AHO24" s="80"/>
    </row>
    <row r="25" spans="1:908" s="121" customFormat="1" ht="15" customHeight="1">
      <c r="A25" s="126">
        <v>24</v>
      </c>
      <c r="B25" s="36">
        <v>80</v>
      </c>
      <c r="C25" s="165" t="s">
        <v>50</v>
      </c>
      <c r="D25" s="41">
        <v>3</v>
      </c>
      <c r="E25" s="165" t="s">
        <v>74</v>
      </c>
      <c r="F25" s="41">
        <v>12</v>
      </c>
      <c r="G25" s="41">
        <v>1</v>
      </c>
      <c r="H25" s="41">
        <v>4</v>
      </c>
      <c r="I25" s="41">
        <v>160</v>
      </c>
      <c r="J25" s="41">
        <v>160</v>
      </c>
      <c r="K25" s="141">
        <v>-0.5</v>
      </c>
      <c r="L25" s="141">
        <v>-0.86602540378443804</v>
      </c>
      <c r="M25" s="141">
        <v>1</v>
      </c>
      <c r="N25" s="141">
        <v>0</v>
      </c>
      <c r="O25" s="141">
        <v>1</v>
      </c>
      <c r="P25" s="141">
        <v>0</v>
      </c>
      <c r="Q25" s="30" t="s">
        <v>20</v>
      </c>
      <c r="R25" s="30" t="s">
        <v>13</v>
      </c>
      <c r="S25" s="30" t="s">
        <v>14</v>
      </c>
      <c r="T25" s="45">
        <v>100</v>
      </c>
      <c r="U25" s="46">
        <v>7</v>
      </c>
      <c r="V25" s="23">
        <v>2.762</v>
      </c>
      <c r="W25" s="98">
        <v>1200</v>
      </c>
      <c r="X25" s="99">
        <f t="shared" si="8"/>
        <v>3.0791812460476247</v>
      </c>
      <c r="Y25" s="103">
        <v>82.4</v>
      </c>
      <c r="Z25" s="104">
        <f>LOG10(Y25)</f>
        <v>1.9159272116971158</v>
      </c>
      <c r="AA25" s="107">
        <f>LOG10(W25/Y25)</f>
        <v>1.1632540343505089</v>
      </c>
      <c r="AB25" s="82">
        <v>0.998</v>
      </c>
      <c r="AC25" s="74">
        <v>196</v>
      </c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1"/>
      <c r="KI25" s="31"/>
      <c r="KJ25" s="31"/>
      <c r="KK25" s="31"/>
      <c r="KL25" s="31"/>
      <c r="KM25" s="31"/>
      <c r="KN25" s="31"/>
      <c r="KO25" s="31"/>
      <c r="KP25" s="31"/>
      <c r="KQ25" s="31"/>
      <c r="KR25" s="31"/>
      <c r="KS25" s="31"/>
      <c r="KT25" s="31"/>
      <c r="KU25" s="31"/>
      <c r="KV25" s="31"/>
      <c r="KW25" s="31"/>
      <c r="KX25" s="31"/>
      <c r="KY25" s="31"/>
      <c r="KZ25" s="31"/>
      <c r="LA25" s="31"/>
      <c r="LB25" s="31"/>
      <c r="LC25" s="31"/>
      <c r="LD25" s="31"/>
      <c r="LE25" s="31"/>
      <c r="LF25" s="31"/>
      <c r="LG25" s="31"/>
      <c r="LH25" s="31"/>
      <c r="LI25" s="31"/>
      <c r="LJ25" s="31"/>
      <c r="LK25" s="31"/>
      <c r="LL25" s="31"/>
      <c r="LM25" s="31"/>
      <c r="LN25" s="31"/>
      <c r="LO25" s="31"/>
      <c r="LP25" s="31"/>
      <c r="LQ25" s="31"/>
      <c r="LR25" s="31"/>
      <c r="LS25" s="31"/>
      <c r="LT25" s="31"/>
      <c r="LU25" s="31"/>
      <c r="LV25" s="31"/>
      <c r="LW25" s="31"/>
      <c r="LX25" s="31"/>
      <c r="LY25" s="31"/>
      <c r="LZ25" s="31"/>
      <c r="MA25" s="31"/>
      <c r="MB25" s="31"/>
      <c r="MC25" s="31"/>
      <c r="MD25" s="31"/>
      <c r="ME25" s="31"/>
      <c r="MF25" s="31"/>
      <c r="MG25" s="31"/>
      <c r="MH25" s="31"/>
      <c r="MI25" s="31"/>
      <c r="MJ25" s="31"/>
      <c r="MK25" s="31"/>
      <c r="ML25" s="31"/>
      <c r="MM25" s="31"/>
      <c r="MN25" s="31"/>
      <c r="MO25" s="31"/>
      <c r="MP25" s="31"/>
      <c r="MQ25" s="31"/>
      <c r="MR25" s="31"/>
      <c r="MS25" s="31"/>
      <c r="MT25" s="31"/>
      <c r="MU25" s="31"/>
      <c r="MV25" s="31"/>
      <c r="MW25" s="31"/>
      <c r="MX25" s="31"/>
      <c r="MY25" s="31"/>
      <c r="MZ25" s="31"/>
      <c r="NA25" s="31"/>
      <c r="NB25" s="31"/>
      <c r="NC25" s="31"/>
      <c r="ND25" s="31"/>
      <c r="NE25" s="31"/>
      <c r="NF25" s="31"/>
      <c r="NG25" s="31"/>
      <c r="NH25" s="31"/>
      <c r="NI25" s="31"/>
      <c r="NJ25" s="31"/>
      <c r="NK25" s="31"/>
      <c r="NL25" s="31"/>
      <c r="NM25" s="31"/>
      <c r="NN25" s="31"/>
      <c r="NO25" s="31"/>
      <c r="NP25" s="31"/>
      <c r="NQ25" s="31"/>
      <c r="NR25" s="31"/>
      <c r="NS25" s="31"/>
      <c r="NT25" s="31"/>
      <c r="NU25" s="31"/>
      <c r="NV25" s="31"/>
      <c r="NW25" s="31"/>
      <c r="NX25" s="31"/>
      <c r="NY25" s="31"/>
      <c r="NZ25" s="31"/>
      <c r="OA25" s="31"/>
      <c r="OB25" s="31"/>
      <c r="OC25" s="31"/>
      <c r="OD25" s="31"/>
      <c r="OE25" s="31"/>
      <c r="OF25" s="31"/>
      <c r="OG25" s="31"/>
      <c r="OH25" s="31"/>
      <c r="OI25" s="31"/>
      <c r="OJ25" s="31"/>
      <c r="OK25" s="31"/>
      <c r="OL25" s="31"/>
      <c r="OM25" s="31"/>
      <c r="ON25" s="31"/>
      <c r="OO25" s="31"/>
      <c r="OP25" s="31"/>
      <c r="OQ25" s="31"/>
      <c r="OR25" s="31"/>
      <c r="OS25" s="31"/>
      <c r="OT25" s="31"/>
      <c r="OU25" s="31"/>
      <c r="OV25" s="31"/>
      <c r="OW25" s="31"/>
      <c r="OX25" s="31"/>
      <c r="OY25" s="31"/>
      <c r="OZ25" s="31"/>
      <c r="PA25" s="31"/>
      <c r="PB25" s="31"/>
      <c r="PC25" s="31"/>
      <c r="PD25" s="31"/>
      <c r="PE25" s="31"/>
      <c r="PF25" s="31"/>
      <c r="PG25" s="31"/>
      <c r="PH25" s="31"/>
      <c r="PI25" s="31"/>
      <c r="PJ25" s="31"/>
      <c r="PK25" s="31"/>
      <c r="PL25" s="31"/>
      <c r="PM25" s="31"/>
      <c r="PN25" s="31"/>
      <c r="PO25" s="31"/>
      <c r="PP25" s="31"/>
      <c r="PQ25" s="31"/>
      <c r="PR25" s="31"/>
      <c r="PS25" s="31"/>
      <c r="PT25" s="31"/>
      <c r="PU25" s="31"/>
      <c r="PV25" s="31"/>
      <c r="PW25" s="31"/>
      <c r="PX25" s="31"/>
      <c r="PY25" s="31"/>
      <c r="PZ25" s="31"/>
      <c r="QA25" s="31"/>
      <c r="QB25" s="31"/>
      <c r="QC25" s="31"/>
      <c r="QD25" s="31"/>
      <c r="QE25" s="31"/>
      <c r="QF25" s="31"/>
      <c r="QG25" s="31"/>
      <c r="QH25" s="31"/>
      <c r="QI25" s="31"/>
      <c r="QJ25" s="31"/>
      <c r="QK25" s="31"/>
      <c r="QL25" s="31"/>
      <c r="QM25" s="31"/>
      <c r="QN25" s="31"/>
      <c r="QO25" s="31"/>
      <c r="QP25" s="31"/>
      <c r="QQ25" s="31"/>
      <c r="QR25" s="31"/>
      <c r="QS25" s="31"/>
      <c r="QT25" s="31"/>
      <c r="QU25" s="31"/>
      <c r="QV25" s="31"/>
      <c r="QW25" s="31"/>
      <c r="QX25" s="31"/>
      <c r="QY25" s="31"/>
      <c r="QZ25" s="31"/>
      <c r="RA25" s="31"/>
      <c r="RB25" s="31"/>
      <c r="RC25" s="31"/>
      <c r="RD25" s="31"/>
      <c r="RE25" s="31"/>
      <c r="RF25" s="31"/>
      <c r="RG25" s="31"/>
      <c r="RH25" s="31"/>
      <c r="RI25" s="31"/>
      <c r="RJ25" s="31"/>
      <c r="RK25" s="31"/>
      <c r="RL25" s="31"/>
      <c r="RM25" s="31"/>
      <c r="RN25" s="31"/>
      <c r="RO25" s="31"/>
      <c r="RP25" s="31"/>
      <c r="RQ25" s="31"/>
      <c r="RR25" s="31"/>
      <c r="RS25" s="31"/>
      <c r="RT25" s="31"/>
      <c r="RU25" s="31"/>
      <c r="RV25" s="31"/>
      <c r="RW25" s="31"/>
      <c r="RX25" s="31"/>
      <c r="RY25" s="31"/>
      <c r="RZ25" s="31"/>
      <c r="SA25" s="31"/>
      <c r="SB25" s="31"/>
      <c r="SC25" s="31"/>
      <c r="SD25" s="31"/>
      <c r="SE25" s="31"/>
      <c r="SF25" s="31"/>
      <c r="SG25" s="31"/>
      <c r="SH25" s="31"/>
      <c r="SI25" s="31"/>
      <c r="SJ25" s="31"/>
      <c r="SK25" s="31"/>
      <c r="SL25" s="31"/>
      <c r="SM25" s="31"/>
      <c r="SN25" s="31"/>
      <c r="SO25" s="31"/>
      <c r="SP25" s="31"/>
      <c r="SQ25" s="31"/>
      <c r="SR25" s="31"/>
      <c r="SS25" s="31"/>
      <c r="ST25" s="31"/>
      <c r="SU25" s="31"/>
      <c r="SV25" s="31"/>
      <c r="SW25" s="31"/>
      <c r="SX25" s="31"/>
      <c r="SY25" s="31"/>
      <c r="SZ25" s="31"/>
      <c r="TA25" s="31"/>
      <c r="TB25" s="31"/>
      <c r="TC25" s="31"/>
      <c r="TD25" s="31"/>
      <c r="TE25" s="31"/>
      <c r="TF25" s="31"/>
      <c r="TG25" s="31"/>
      <c r="TH25" s="31"/>
      <c r="TI25" s="31"/>
      <c r="TJ25" s="31"/>
      <c r="TK25" s="31"/>
      <c r="TL25" s="31"/>
      <c r="TM25" s="31"/>
      <c r="TN25" s="31"/>
      <c r="TO25" s="31"/>
      <c r="TP25" s="31"/>
      <c r="TQ25" s="31"/>
      <c r="TR25" s="31"/>
      <c r="TS25" s="31"/>
      <c r="TT25" s="31"/>
      <c r="TU25" s="31"/>
      <c r="TV25" s="31"/>
      <c r="TW25" s="31"/>
      <c r="TX25" s="31"/>
      <c r="TY25" s="31"/>
      <c r="TZ25" s="31"/>
      <c r="UA25" s="31"/>
      <c r="UB25" s="31"/>
      <c r="UC25" s="31"/>
      <c r="UD25" s="31"/>
      <c r="UE25" s="31"/>
      <c r="UF25" s="31"/>
      <c r="UG25" s="31"/>
      <c r="UH25" s="31"/>
      <c r="UI25" s="31"/>
      <c r="UJ25" s="31"/>
      <c r="UK25" s="31"/>
      <c r="UL25" s="31"/>
      <c r="UM25" s="31"/>
      <c r="UN25" s="31"/>
      <c r="UO25" s="31"/>
      <c r="UP25" s="31"/>
      <c r="UQ25" s="31"/>
      <c r="UR25" s="31"/>
      <c r="US25" s="31"/>
      <c r="UT25" s="31"/>
      <c r="UU25" s="31"/>
      <c r="UV25" s="31"/>
      <c r="UW25" s="31"/>
      <c r="UX25" s="31"/>
      <c r="UY25" s="31"/>
      <c r="UZ25" s="31"/>
      <c r="VA25" s="31"/>
      <c r="VB25" s="31"/>
      <c r="VC25" s="31"/>
      <c r="VD25" s="31"/>
      <c r="VE25" s="31"/>
      <c r="VF25" s="31"/>
      <c r="VG25" s="31"/>
      <c r="VH25" s="31"/>
      <c r="VI25" s="31"/>
      <c r="VJ25" s="31"/>
      <c r="VK25" s="31"/>
      <c r="VL25" s="31"/>
      <c r="VM25" s="31"/>
      <c r="VN25" s="31"/>
      <c r="VO25" s="31"/>
      <c r="VP25" s="31"/>
      <c r="VQ25" s="31"/>
      <c r="VR25" s="31"/>
      <c r="VS25" s="31"/>
      <c r="VT25" s="31"/>
      <c r="VU25" s="31"/>
      <c r="VV25" s="31"/>
      <c r="VW25" s="31"/>
      <c r="VX25" s="31"/>
      <c r="VY25" s="31"/>
      <c r="VZ25" s="31"/>
      <c r="WA25" s="31"/>
      <c r="WB25" s="31"/>
      <c r="WC25" s="31"/>
      <c r="WD25" s="31"/>
      <c r="WE25" s="31"/>
      <c r="WF25" s="31"/>
      <c r="WG25" s="31"/>
      <c r="WH25" s="31"/>
      <c r="WI25" s="31"/>
      <c r="WJ25" s="31"/>
      <c r="WK25" s="31"/>
      <c r="WL25" s="31"/>
      <c r="WM25" s="31"/>
      <c r="WN25" s="31"/>
      <c r="WO25" s="31"/>
      <c r="WP25" s="31"/>
      <c r="WQ25" s="31"/>
      <c r="WR25" s="31"/>
      <c r="WS25" s="31"/>
      <c r="WT25" s="31"/>
      <c r="WU25" s="31"/>
      <c r="WV25" s="31"/>
      <c r="WW25" s="31"/>
      <c r="WX25" s="31"/>
      <c r="WY25" s="31"/>
      <c r="WZ25" s="31"/>
      <c r="XA25" s="31"/>
      <c r="XB25" s="31"/>
      <c r="XC25" s="31"/>
      <c r="XD25" s="31"/>
      <c r="XE25" s="31"/>
      <c r="XF25" s="31"/>
      <c r="XG25" s="31"/>
      <c r="XH25" s="31"/>
      <c r="XI25" s="31"/>
      <c r="XJ25" s="31"/>
      <c r="XK25" s="31"/>
      <c r="XL25" s="31"/>
      <c r="XM25" s="31"/>
      <c r="XN25" s="31"/>
      <c r="XO25" s="31"/>
      <c r="XP25" s="31"/>
      <c r="XQ25" s="31"/>
      <c r="XR25" s="31"/>
      <c r="XS25" s="31"/>
      <c r="XT25" s="31"/>
      <c r="XU25" s="31"/>
      <c r="XV25" s="31"/>
      <c r="XW25" s="31"/>
      <c r="XX25" s="31"/>
      <c r="XY25" s="31"/>
      <c r="XZ25" s="31"/>
      <c r="YA25" s="31"/>
      <c r="YB25" s="31"/>
      <c r="YC25" s="31"/>
      <c r="YD25" s="31"/>
      <c r="YE25" s="31"/>
      <c r="YF25" s="31"/>
      <c r="YG25" s="31"/>
      <c r="YH25" s="31"/>
      <c r="YI25" s="31"/>
      <c r="YJ25" s="31"/>
      <c r="YK25" s="31"/>
      <c r="YL25" s="31"/>
      <c r="YM25" s="31"/>
      <c r="YN25" s="31"/>
      <c r="YO25" s="31"/>
      <c r="YP25" s="31"/>
      <c r="YQ25" s="31"/>
      <c r="YR25" s="31"/>
      <c r="YS25" s="31"/>
      <c r="YT25" s="31"/>
      <c r="YU25" s="31"/>
      <c r="YV25" s="31"/>
      <c r="YW25" s="31"/>
      <c r="YX25" s="31"/>
      <c r="YY25" s="31"/>
      <c r="YZ25" s="31"/>
      <c r="ZA25" s="31"/>
      <c r="ZB25" s="31"/>
      <c r="ZC25" s="31"/>
      <c r="ZD25" s="31"/>
      <c r="ZE25" s="31"/>
      <c r="ZF25" s="31"/>
      <c r="ZG25" s="31"/>
      <c r="ZH25" s="31"/>
      <c r="ZI25" s="31"/>
      <c r="ZJ25" s="31"/>
      <c r="ZK25" s="31"/>
      <c r="ZL25" s="31"/>
      <c r="ZM25" s="31"/>
      <c r="ZN25" s="31"/>
      <c r="ZO25" s="31"/>
      <c r="ZP25" s="31"/>
      <c r="ZQ25" s="31"/>
      <c r="ZR25" s="31"/>
      <c r="ZS25" s="31"/>
      <c r="ZT25" s="31"/>
      <c r="ZU25" s="31"/>
      <c r="ZV25" s="31"/>
      <c r="ZW25" s="31"/>
      <c r="ZX25" s="31"/>
      <c r="ZY25" s="31"/>
      <c r="ZZ25" s="31"/>
      <c r="AAA25" s="31"/>
      <c r="AAB25" s="31"/>
      <c r="AAC25" s="31"/>
      <c r="AAD25" s="31"/>
      <c r="AAE25" s="31"/>
      <c r="AAF25" s="31"/>
      <c r="AAG25" s="31"/>
      <c r="AAH25" s="31"/>
      <c r="AAI25" s="31"/>
      <c r="AAJ25" s="31"/>
      <c r="AAK25" s="31"/>
      <c r="AAL25" s="31"/>
      <c r="AAM25" s="31"/>
      <c r="AAN25" s="31"/>
      <c r="AAO25" s="31"/>
      <c r="AAP25" s="31"/>
      <c r="AAQ25" s="31"/>
      <c r="AAR25" s="31"/>
      <c r="AAS25" s="31"/>
      <c r="AAT25" s="31"/>
      <c r="AAU25" s="31"/>
      <c r="AAV25" s="31"/>
      <c r="AAW25" s="31"/>
      <c r="AAX25" s="31"/>
      <c r="AAY25" s="31"/>
      <c r="AAZ25" s="31"/>
      <c r="ABA25" s="31"/>
      <c r="ABB25" s="31"/>
      <c r="ABC25" s="31"/>
      <c r="ABD25" s="31"/>
      <c r="ABE25" s="31"/>
      <c r="ABF25" s="31"/>
      <c r="ABG25" s="31"/>
      <c r="ABH25" s="31"/>
      <c r="ABI25" s="31"/>
      <c r="ABJ25" s="31"/>
      <c r="ABK25" s="31"/>
      <c r="ABL25" s="31"/>
      <c r="ABM25" s="31"/>
      <c r="ABN25" s="31"/>
      <c r="ABO25" s="31"/>
      <c r="ABP25" s="31"/>
      <c r="ABQ25" s="31"/>
      <c r="ABR25" s="31"/>
      <c r="ABS25" s="31"/>
      <c r="ABT25" s="31"/>
      <c r="ABU25" s="31"/>
      <c r="ABV25" s="31"/>
      <c r="ABW25" s="31"/>
      <c r="ABX25" s="31"/>
      <c r="ABY25" s="31"/>
      <c r="ABZ25" s="31"/>
      <c r="ACA25" s="31"/>
      <c r="ACB25" s="31"/>
      <c r="ACC25" s="31"/>
      <c r="ACD25" s="31"/>
      <c r="ACE25" s="31"/>
      <c r="ACF25" s="31"/>
      <c r="ACG25" s="31"/>
      <c r="ACH25" s="31"/>
      <c r="ACI25" s="31"/>
      <c r="ACJ25" s="31"/>
      <c r="ACK25" s="31"/>
      <c r="ACL25" s="31"/>
      <c r="ACM25" s="31"/>
      <c r="ACN25" s="31"/>
      <c r="ACO25" s="31"/>
      <c r="ACP25" s="31"/>
      <c r="ACQ25" s="31"/>
      <c r="ACR25" s="31"/>
      <c r="ACS25" s="31"/>
      <c r="ACT25" s="31"/>
      <c r="ACU25" s="31"/>
      <c r="ACV25" s="31"/>
      <c r="ACW25" s="31"/>
      <c r="ACX25" s="31"/>
      <c r="ACY25" s="31"/>
      <c r="ACZ25" s="31"/>
      <c r="ADA25" s="31"/>
      <c r="ADB25" s="31"/>
      <c r="ADC25" s="31"/>
      <c r="ADD25" s="31"/>
      <c r="ADE25" s="31"/>
      <c r="ADF25" s="31"/>
      <c r="ADG25" s="31"/>
      <c r="ADH25" s="31"/>
      <c r="ADI25" s="31"/>
      <c r="ADJ25" s="31"/>
      <c r="ADK25" s="31"/>
      <c r="ADL25" s="31"/>
      <c r="ADM25" s="31"/>
      <c r="ADN25" s="31"/>
      <c r="ADO25" s="31"/>
      <c r="ADP25" s="31"/>
      <c r="ADQ25" s="31"/>
      <c r="ADR25" s="31"/>
      <c r="ADS25" s="31"/>
      <c r="ADT25" s="31"/>
      <c r="ADU25" s="31"/>
      <c r="ADV25" s="31"/>
      <c r="ADW25" s="31"/>
      <c r="ADX25" s="31"/>
      <c r="ADY25" s="31"/>
      <c r="ADZ25" s="31"/>
      <c r="AEA25" s="31"/>
      <c r="AEB25" s="31"/>
      <c r="AEC25" s="31"/>
      <c r="AED25" s="31"/>
      <c r="AEE25" s="31"/>
      <c r="AEF25" s="31"/>
      <c r="AEG25" s="31"/>
      <c r="AEH25" s="31"/>
      <c r="AEI25" s="31"/>
      <c r="AEJ25" s="31"/>
      <c r="AEK25" s="31"/>
      <c r="AEL25" s="31"/>
      <c r="AEM25" s="31"/>
      <c r="AEN25" s="31"/>
      <c r="AEO25" s="31"/>
      <c r="AEP25" s="31"/>
      <c r="AEQ25" s="31"/>
      <c r="AER25" s="31"/>
      <c r="AES25" s="31"/>
      <c r="AET25" s="31"/>
      <c r="AEU25" s="31"/>
      <c r="AEV25" s="31"/>
      <c r="AEW25" s="31"/>
      <c r="AEX25" s="31"/>
      <c r="AEY25" s="31"/>
      <c r="AEZ25" s="31"/>
      <c r="AFA25" s="31"/>
      <c r="AFB25" s="31"/>
      <c r="AFC25" s="31"/>
      <c r="AFD25" s="31"/>
      <c r="AFE25" s="31"/>
      <c r="AFF25" s="31"/>
      <c r="AFG25" s="31"/>
      <c r="AFH25" s="31"/>
      <c r="AFI25" s="31"/>
      <c r="AFJ25" s="31"/>
      <c r="AFK25" s="31"/>
      <c r="AFL25" s="31"/>
      <c r="AFM25" s="31"/>
      <c r="AFN25" s="31"/>
      <c r="AFO25" s="31"/>
      <c r="AFP25" s="31"/>
      <c r="AFQ25" s="31"/>
      <c r="AFR25" s="31"/>
      <c r="AFS25" s="31"/>
      <c r="AFT25" s="31"/>
      <c r="AFU25" s="31"/>
      <c r="AFV25" s="31"/>
      <c r="AFW25" s="31"/>
      <c r="AFX25" s="31"/>
      <c r="AFY25" s="31"/>
      <c r="AFZ25" s="31"/>
      <c r="AGA25" s="31"/>
      <c r="AGB25" s="31"/>
      <c r="AGC25" s="31"/>
      <c r="AGD25" s="31"/>
      <c r="AGE25" s="31"/>
      <c r="AGF25" s="31"/>
      <c r="AGG25" s="31"/>
      <c r="AGH25" s="31"/>
      <c r="AGI25" s="31"/>
      <c r="AGJ25" s="31"/>
      <c r="AGK25" s="31"/>
      <c r="AGL25" s="31"/>
      <c r="AGM25" s="31"/>
      <c r="AGN25" s="31"/>
      <c r="AGO25" s="31"/>
      <c r="AGP25" s="31"/>
      <c r="AGQ25" s="31"/>
      <c r="AGR25" s="31"/>
      <c r="AGS25" s="31"/>
      <c r="AGT25" s="31"/>
      <c r="AGU25" s="31"/>
      <c r="AGV25" s="31"/>
      <c r="AGW25" s="31"/>
      <c r="AGX25" s="31"/>
      <c r="AGY25" s="31"/>
      <c r="AGZ25" s="31"/>
      <c r="AHA25" s="31"/>
      <c r="AHB25" s="31"/>
      <c r="AHC25" s="31"/>
      <c r="AHD25" s="31"/>
      <c r="AHE25" s="31"/>
      <c r="AHF25" s="31"/>
      <c r="AHG25" s="31"/>
      <c r="AHH25" s="31"/>
      <c r="AHI25" s="31"/>
      <c r="AHJ25" s="31"/>
      <c r="AHK25" s="31"/>
      <c r="AHL25" s="31"/>
      <c r="AHM25" s="31"/>
      <c r="AHN25" s="31"/>
      <c r="AHO25" s="31"/>
    </row>
    <row r="26" spans="1:908" s="77" customFormat="1" ht="15" customHeight="1">
      <c r="A26" s="126">
        <v>25</v>
      </c>
      <c r="B26" s="65">
        <v>69</v>
      </c>
      <c r="C26" s="165" t="s">
        <v>50</v>
      </c>
      <c r="D26" s="42">
        <v>4</v>
      </c>
      <c r="E26" s="165" t="s">
        <v>75</v>
      </c>
      <c r="F26" s="42">
        <v>12</v>
      </c>
      <c r="G26" s="42">
        <v>1</v>
      </c>
      <c r="H26" s="42">
        <v>4</v>
      </c>
      <c r="I26" s="42">
        <v>160</v>
      </c>
      <c r="J26" s="42">
        <v>160</v>
      </c>
      <c r="K26" s="141">
        <v>-0.5</v>
      </c>
      <c r="L26" s="141">
        <v>-0.86602540378443804</v>
      </c>
      <c r="M26" s="143">
        <v>-0.5</v>
      </c>
      <c r="N26" s="143">
        <v>-0.86602540378443804</v>
      </c>
      <c r="O26" s="141">
        <v>1</v>
      </c>
      <c r="P26" s="141">
        <v>0</v>
      </c>
      <c r="Q26" s="37" t="s">
        <v>20</v>
      </c>
      <c r="R26" s="37" t="s">
        <v>18</v>
      </c>
      <c r="S26" s="37" t="s">
        <v>14</v>
      </c>
      <c r="T26" s="47">
        <v>100</v>
      </c>
      <c r="U26" s="48">
        <v>9</v>
      </c>
      <c r="V26" s="23">
        <v>2.7635740643120714</v>
      </c>
      <c r="W26" s="98">
        <v>1368</v>
      </c>
      <c r="X26" s="99">
        <f t="shared" si="8"/>
        <v>3.1360860973840974</v>
      </c>
      <c r="Y26" s="103">
        <v>80.559137665404094</v>
      </c>
      <c r="Z26" s="104">
        <f>LOG10(Y26)</f>
        <v>1.9061148087228086</v>
      </c>
      <c r="AA26" s="107">
        <f>LOG10(W26/Y26)</f>
        <v>1.2299712886612888</v>
      </c>
      <c r="AB26" s="78">
        <v>0.99299999999999999</v>
      </c>
      <c r="AC26" s="76">
        <v>201</v>
      </c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79"/>
      <c r="BX26" s="79"/>
      <c r="BY26" s="79"/>
      <c r="BZ26" s="79"/>
      <c r="CA26" s="79"/>
      <c r="CB26" s="79"/>
      <c r="CC26" s="79"/>
      <c r="CD26" s="79"/>
      <c r="CE26" s="79"/>
      <c r="CF26" s="79"/>
      <c r="CG26" s="79"/>
      <c r="CH26" s="79"/>
      <c r="CI26" s="79"/>
      <c r="CJ26" s="79"/>
      <c r="CK26" s="79"/>
      <c r="CL26" s="79"/>
      <c r="CM26" s="79"/>
      <c r="CN26" s="79"/>
      <c r="CO26" s="79"/>
      <c r="CP26" s="79"/>
      <c r="CQ26" s="79"/>
      <c r="CR26" s="79"/>
      <c r="CS26" s="79"/>
      <c r="CT26" s="79"/>
      <c r="CU26" s="79"/>
      <c r="CV26" s="79"/>
      <c r="CW26" s="79"/>
      <c r="CX26" s="79"/>
      <c r="CY26" s="79"/>
      <c r="CZ26" s="79"/>
      <c r="DA26" s="79"/>
      <c r="DB26" s="79"/>
      <c r="DC26" s="79"/>
      <c r="DD26" s="79"/>
      <c r="DE26" s="79"/>
      <c r="DF26" s="79"/>
      <c r="DG26" s="79"/>
      <c r="DH26" s="79"/>
      <c r="DI26" s="79"/>
      <c r="DJ26" s="79"/>
      <c r="DK26" s="79"/>
      <c r="DL26" s="79"/>
      <c r="DM26" s="79"/>
      <c r="DN26" s="79"/>
      <c r="DO26" s="79"/>
      <c r="DP26" s="79"/>
      <c r="DQ26" s="79"/>
      <c r="DR26" s="79"/>
      <c r="DS26" s="79"/>
      <c r="DT26" s="79"/>
      <c r="DU26" s="79"/>
      <c r="DV26" s="79"/>
      <c r="DW26" s="79"/>
      <c r="DX26" s="79"/>
      <c r="DY26" s="79"/>
      <c r="DZ26" s="79"/>
      <c r="EA26" s="79"/>
      <c r="EB26" s="79"/>
      <c r="EC26" s="79"/>
      <c r="ED26" s="79"/>
      <c r="EE26" s="79"/>
      <c r="EF26" s="79"/>
      <c r="EG26" s="79"/>
      <c r="EH26" s="79"/>
      <c r="EI26" s="79"/>
      <c r="EJ26" s="79"/>
      <c r="EK26" s="79"/>
      <c r="EL26" s="79"/>
      <c r="EM26" s="79"/>
      <c r="EN26" s="79"/>
      <c r="EO26" s="79"/>
      <c r="EP26" s="79"/>
      <c r="EQ26" s="79"/>
      <c r="ER26" s="79"/>
      <c r="ES26" s="79"/>
      <c r="ET26" s="79"/>
      <c r="EU26" s="79"/>
      <c r="EV26" s="79"/>
      <c r="EW26" s="79"/>
      <c r="EX26" s="79"/>
      <c r="EY26" s="79"/>
      <c r="EZ26" s="79"/>
      <c r="FA26" s="79"/>
      <c r="FB26" s="79"/>
      <c r="FC26" s="79"/>
      <c r="FD26" s="79"/>
      <c r="FE26" s="79"/>
      <c r="FF26" s="79"/>
      <c r="FG26" s="79"/>
      <c r="FH26" s="79"/>
      <c r="FI26" s="79"/>
      <c r="FJ26" s="79"/>
      <c r="FK26" s="79"/>
      <c r="FL26" s="79"/>
      <c r="FM26" s="79"/>
      <c r="FN26" s="79"/>
      <c r="FO26" s="79"/>
      <c r="FP26" s="79"/>
      <c r="FQ26" s="79"/>
      <c r="FR26" s="79"/>
      <c r="FS26" s="79"/>
      <c r="FT26" s="79"/>
      <c r="FU26" s="79"/>
      <c r="FV26" s="79"/>
      <c r="FW26" s="79"/>
      <c r="FX26" s="79"/>
      <c r="FY26" s="79"/>
      <c r="FZ26" s="79"/>
      <c r="GA26" s="79"/>
      <c r="GB26" s="79"/>
      <c r="GC26" s="79"/>
      <c r="GD26" s="79"/>
      <c r="GE26" s="79"/>
      <c r="GF26" s="79"/>
      <c r="GG26" s="79"/>
      <c r="GH26" s="79"/>
      <c r="GI26" s="79"/>
      <c r="GJ26" s="79"/>
      <c r="GK26" s="79"/>
      <c r="GL26" s="79"/>
      <c r="GM26" s="79"/>
      <c r="GN26" s="79"/>
      <c r="GO26" s="79"/>
      <c r="GP26" s="79"/>
      <c r="GQ26" s="79"/>
      <c r="GR26" s="79"/>
      <c r="GS26" s="79"/>
      <c r="GT26" s="79"/>
      <c r="GU26" s="79"/>
      <c r="GV26" s="79"/>
      <c r="GW26" s="79"/>
      <c r="GX26" s="79"/>
      <c r="GY26" s="79"/>
      <c r="GZ26" s="79"/>
      <c r="HA26" s="79"/>
      <c r="HB26" s="79"/>
      <c r="HC26" s="79"/>
      <c r="HD26" s="79"/>
      <c r="HE26" s="79"/>
      <c r="HF26" s="79"/>
      <c r="HG26" s="79"/>
      <c r="HH26" s="79"/>
      <c r="HI26" s="79"/>
      <c r="HJ26" s="79"/>
      <c r="HK26" s="79"/>
      <c r="HL26" s="79"/>
      <c r="HM26" s="79"/>
      <c r="HN26" s="79"/>
      <c r="HO26" s="79"/>
      <c r="HP26" s="79"/>
      <c r="HQ26" s="79"/>
      <c r="HR26" s="79"/>
      <c r="HS26" s="79"/>
      <c r="HT26" s="79"/>
      <c r="HU26" s="79"/>
      <c r="HV26" s="79"/>
      <c r="HW26" s="79"/>
      <c r="HX26" s="79"/>
      <c r="HY26" s="79"/>
      <c r="HZ26" s="79"/>
      <c r="IA26" s="79"/>
      <c r="IB26" s="79"/>
      <c r="IC26" s="79"/>
      <c r="ID26" s="79"/>
      <c r="IE26" s="79"/>
      <c r="IF26" s="79"/>
      <c r="IG26" s="79"/>
      <c r="IH26" s="79"/>
      <c r="II26" s="79"/>
      <c r="IJ26" s="79"/>
      <c r="IK26" s="79"/>
      <c r="IL26" s="79"/>
      <c r="IM26" s="79"/>
      <c r="IN26" s="79"/>
      <c r="IO26" s="79"/>
      <c r="IP26" s="79"/>
      <c r="IQ26" s="79"/>
      <c r="IR26" s="79"/>
      <c r="IS26" s="79"/>
      <c r="IT26" s="79"/>
      <c r="IU26" s="79"/>
      <c r="IV26" s="79"/>
      <c r="IW26" s="79"/>
      <c r="IX26" s="79"/>
      <c r="IY26" s="79"/>
      <c r="IZ26" s="79"/>
      <c r="JA26" s="79"/>
      <c r="JB26" s="79"/>
      <c r="JC26" s="79"/>
      <c r="JD26" s="79"/>
      <c r="JE26" s="79"/>
      <c r="JF26" s="79"/>
      <c r="JG26" s="79"/>
      <c r="JH26" s="79"/>
      <c r="JI26" s="79"/>
      <c r="JJ26" s="79"/>
      <c r="JK26" s="79"/>
      <c r="JL26" s="79"/>
      <c r="JM26" s="79"/>
      <c r="JN26" s="79"/>
      <c r="JO26" s="79"/>
      <c r="JP26" s="79"/>
      <c r="JQ26" s="79"/>
      <c r="JR26" s="79"/>
      <c r="JS26" s="79"/>
      <c r="JT26" s="79"/>
      <c r="JU26" s="79"/>
      <c r="JV26" s="79"/>
      <c r="JW26" s="79"/>
      <c r="JX26" s="79"/>
      <c r="JY26" s="79"/>
      <c r="JZ26" s="79"/>
      <c r="KA26" s="79"/>
      <c r="KB26" s="79"/>
      <c r="KC26" s="79"/>
      <c r="KD26" s="79"/>
      <c r="KE26" s="79"/>
      <c r="KF26" s="79"/>
      <c r="KG26" s="79"/>
      <c r="KH26" s="79"/>
      <c r="KI26" s="79"/>
      <c r="KJ26" s="79"/>
      <c r="KK26" s="79"/>
      <c r="KL26" s="79"/>
      <c r="KM26" s="79"/>
      <c r="KN26" s="79"/>
      <c r="KO26" s="79"/>
      <c r="KP26" s="79"/>
      <c r="KQ26" s="79"/>
      <c r="KR26" s="79"/>
      <c r="KS26" s="79"/>
      <c r="KT26" s="79"/>
      <c r="KU26" s="79"/>
      <c r="KV26" s="79"/>
      <c r="KW26" s="79"/>
      <c r="KX26" s="79"/>
      <c r="KY26" s="79"/>
      <c r="KZ26" s="79"/>
      <c r="LA26" s="79"/>
      <c r="LB26" s="79"/>
      <c r="LC26" s="79"/>
      <c r="LD26" s="79"/>
      <c r="LE26" s="79"/>
      <c r="LF26" s="79"/>
      <c r="LG26" s="79"/>
      <c r="LH26" s="79"/>
      <c r="LI26" s="79"/>
      <c r="LJ26" s="79"/>
      <c r="LK26" s="79"/>
      <c r="LL26" s="79"/>
      <c r="LM26" s="79"/>
      <c r="LN26" s="79"/>
      <c r="LO26" s="79"/>
      <c r="LP26" s="79"/>
      <c r="LQ26" s="79"/>
      <c r="LR26" s="79"/>
      <c r="LS26" s="79"/>
      <c r="LT26" s="79"/>
      <c r="LU26" s="79"/>
      <c r="LV26" s="79"/>
      <c r="LW26" s="79"/>
      <c r="LX26" s="79"/>
      <c r="LY26" s="79"/>
      <c r="LZ26" s="79"/>
      <c r="MA26" s="79"/>
      <c r="MB26" s="79"/>
      <c r="MC26" s="79"/>
      <c r="MD26" s="79"/>
      <c r="ME26" s="79"/>
      <c r="MF26" s="79"/>
      <c r="MG26" s="79"/>
      <c r="MH26" s="79"/>
      <c r="MI26" s="79"/>
      <c r="MJ26" s="79"/>
      <c r="MK26" s="79"/>
      <c r="ML26" s="79"/>
      <c r="MM26" s="79"/>
      <c r="MN26" s="79"/>
      <c r="MO26" s="79"/>
      <c r="MP26" s="79"/>
      <c r="MQ26" s="79"/>
      <c r="MR26" s="79"/>
      <c r="MS26" s="79"/>
      <c r="MT26" s="79"/>
      <c r="MU26" s="79"/>
      <c r="MV26" s="79"/>
      <c r="MW26" s="79"/>
      <c r="MX26" s="79"/>
      <c r="MY26" s="79"/>
      <c r="MZ26" s="79"/>
      <c r="NA26" s="79"/>
      <c r="NB26" s="79"/>
      <c r="NC26" s="79"/>
      <c r="ND26" s="79"/>
      <c r="NE26" s="79"/>
      <c r="NF26" s="79"/>
      <c r="NG26" s="79"/>
      <c r="NH26" s="79"/>
      <c r="NI26" s="79"/>
      <c r="NJ26" s="79"/>
      <c r="NK26" s="79"/>
      <c r="NL26" s="79"/>
      <c r="NM26" s="79"/>
      <c r="NN26" s="79"/>
      <c r="NO26" s="79"/>
      <c r="NP26" s="79"/>
      <c r="NQ26" s="79"/>
      <c r="NR26" s="79"/>
      <c r="NS26" s="79"/>
      <c r="NT26" s="79"/>
      <c r="NU26" s="79"/>
      <c r="NV26" s="79"/>
      <c r="NW26" s="79"/>
      <c r="NX26" s="79"/>
      <c r="NY26" s="79"/>
      <c r="NZ26" s="79"/>
      <c r="OA26" s="79"/>
      <c r="OB26" s="79"/>
      <c r="OC26" s="79"/>
      <c r="OD26" s="79"/>
      <c r="OE26" s="79"/>
      <c r="OF26" s="79"/>
      <c r="OG26" s="79"/>
      <c r="OH26" s="79"/>
      <c r="OI26" s="79"/>
      <c r="OJ26" s="79"/>
      <c r="OK26" s="79"/>
      <c r="OL26" s="79"/>
      <c r="OM26" s="79"/>
      <c r="ON26" s="79"/>
      <c r="OO26" s="79"/>
      <c r="OP26" s="79"/>
      <c r="OQ26" s="79"/>
      <c r="OR26" s="79"/>
      <c r="OS26" s="79"/>
      <c r="OT26" s="79"/>
      <c r="OU26" s="79"/>
      <c r="OV26" s="79"/>
      <c r="OW26" s="79"/>
      <c r="OX26" s="79"/>
      <c r="OY26" s="79"/>
      <c r="OZ26" s="79"/>
      <c r="PA26" s="79"/>
      <c r="PB26" s="79"/>
      <c r="PC26" s="79"/>
      <c r="PD26" s="79"/>
      <c r="PE26" s="79"/>
      <c r="PF26" s="79"/>
      <c r="PG26" s="79"/>
      <c r="PH26" s="79"/>
      <c r="PI26" s="79"/>
      <c r="PJ26" s="79"/>
      <c r="PK26" s="79"/>
      <c r="PL26" s="79"/>
      <c r="PM26" s="79"/>
      <c r="PN26" s="79"/>
      <c r="PO26" s="79"/>
      <c r="PP26" s="79"/>
      <c r="PQ26" s="79"/>
      <c r="PR26" s="79"/>
      <c r="PS26" s="79"/>
      <c r="PT26" s="79"/>
      <c r="PU26" s="79"/>
      <c r="PV26" s="79"/>
      <c r="PW26" s="79"/>
      <c r="PX26" s="79"/>
      <c r="PY26" s="79"/>
      <c r="PZ26" s="79"/>
      <c r="QA26" s="79"/>
      <c r="QB26" s="79"/>
      <c r="QC26" s="79"/>
      <c r="QD26" s="79"/>
      <c r="QE26" s="79"/>
      <c r="QF26" s="79"/>
      <c r="QG26" s="79"/>
      <c r="QH26" s="79"/>
      <c r="QI26" s="79"/>
      <c r="QJ26" s="79"/>
      <c r="QK26" s="79"/>
      <c r="QL26" s="79"/>
      <c r="QM26" s="79"/>
      <c r="QN26" s="79"/>
      <c r="QO26" s="79"/>
      <c r="QP26" s="79"/>
      <c r="QQ26" s="79"/>
      <c r="QR26" s="79"/>
      <c r="QS26" s="79"/>
      <c r="QT26" s="79"/>
      <c r="QU26" s="79"/>
      <c r="QV26" s="79"/>
      <c r="QW26" s="79"/>
      <c r="QX26" s="79"/>
      <c r="QY26" s="79"/>
      <c r="QZ26" s="79"/>
      <c r="RA26" s="79"/>
      <c r="RB26" s="79"/>
      <c r="RC26" s="79"/>
      <c r="RD26" s="79"/>
      <c r="RE26" s="79"/>
      <c r="RF26" s="79"/>
      <c r="RG26" s="79"/>
      <c r="RH26" s="79"/>
      <c r="RI26" s="79"/>
      <c r="RJ26" s="79"/>
      <c r="RK26" s="79"/>
      <c r="RL26" s="79"/>
      <c r="RM26" s="79"/>
      <c r="RN26" s="79"/>
      <c r="RO26" s="79"/>
      <c r="RP26" s="79"/>
      <c r="RQ26" s="79"/>
      <c r="RR26" s="79"/>
      <c r="RS26" s="79"/>
      <c r="RT26" s="79"/>
      <c r="RU26" s="79"/>
      <c r="RV26" s="79"/>
      <c r="RW26" s="79"/>
      <c r="RX26" s="79"/>
      <c r="RY26" s="79"/>
      <c r="RZ26" s="79"/>
      <c r="SA26" s="79"/>
      <c r="SB26" s="79"/>
      <c r="SC26" s="79"/>
      <c r="SD26" s="79"/>
      <c r="SE26" s="79"/>
      <c r="SF26" s="79"/>
      <c r="SG26" s="79"/>
      <c r="SH26" s="79"/>
      <c r="SI26" s="79"/>
      <c r="SJ26" s="79"/>
      <c r="SK26" s="79"/>
      <c r="SL26" s="79"/>
      <c r="SM26" s="79"/>
      <c r="SN26" s="79"/>
      <c r="SO26" s="79"/>
      <c r="SP26" s="79"/>
      <c r="SQ26" s="79"/>
      <c r="SR26" s="79"/>
      <c r="SS26" s="79"/>
      <c r="ST26" s="79"/>
      <c r="SU26" s="79"/>
      <c r="SV26" s="79"/>
      <c r="SW26" s="79"/>
      <c r="SX26" s="79"/>
      <c r="SY26" s="79"/>
      <c r="SZ26" s="79"/>
      <c r="TA26" s="79"/>
      <c r="TB26" s="79"/>
      <c r="TC26" s="79"/>
      <c r="TD26" s="79"/>
      <c r="TE26" s="79"/>
      <c r="TF26" s="79"/>
      <c r="TG26" s="79"/>
      <c r="TH26" s="79"/>
      <c r="TI26" s="79"/>
      <c r="TJ26" s="79"/>
      <c r="TK26" s="79"/>
      <c r="TL26" s="79"/>
      <c r="TM26" s="79"/>
      <c r="TN26" s="79"/>
      <c r="TO26" s="79"/>
      <c r="TP26" s="79"/>
      <c r="TQ26" s="79"/>
      <c r="TR26" s="79"/>
      <c r="TS26" s="79"/>
      <c r="TT26" s="79"/>
      <c r="TU26" s="79"/>
      <c r="TV26" s="79"/>
      <c r="TW26" s="79"/>
      <c r="TX26" s="79"/>
      <c r="TY26" s="79"/>
      <c r="TZ26" s="79"/>
      <c r="UA26" s="79"/>
      <c r="UB26" s="79"/>
      <c r="UC26" s="79"/>
      <c r="UD26" s="79"/>
      <c r="UE26" s="79"/>
      <c r="UF26" s="79"/>
      <c r="UG26" s="79"/>
      <c r="UH26" s="79"/>
      <c r="UI26" s="79"/>
      <c r="UJ26" s="79"/>
      <c r="UK26" s="79"/>
      <c r="UL26" s="79"/>
      <c r="UM26" s="79"/>
      <c r="UN26" s="79"/>
      <c r="UO26" s="79"/>
      <c r="UP26" s="79"/>
      <c r="UQ26" s="79"/>
      <c r="UR26" s="79"/>
      <c r="US26" s="79"/>
      <c r="UT26" s="79"/>
      <c r="UU26" s="79"/>
      <c r="UV26" s="79"/>
      <c r="UW26" s="79"/>
      <c r="UX26" s="79"/>
      <c r="UY26" s="79"/>
      <c r="UZ26" s="79"/>
      <c r="VA26" s="79"/>
      <c r="VB26" s="79"/>
      <c r="VC26" s="79"/>
      <c r="VD26" s="79"/>
      <c r="VE26" s="79"/>
      <c r="VF26" s="79"/>
      <c r="VG26" s="79"/>
      <c r="VH26" s="79"/>
      <c r="VI26" s="79"/>
      <c r="VJ26" s="79"/>
      <c r="VK26" s="79"/>
      <c r="VL26" s="79"/>
      <c r="VM26" s="79"/>
      <c r="VN26" s="79"/>
      <c r="VO26" s="79"/>
      <c r="VP26" s="79"/>
      <c r="VQ26" s="79"/>
      <c r="VR26" s="79"/>
      <c r="VS26" s="79"/>
      <c r="VT26" s="79"/>
      <c r="VU26" s="79"/>
      <c r="VV26" s="79"/>
      <c r="VW26" s="79"/>
      <c r="VX26" s="79"/>
      <c r="VY26" s="79"/>
      <c r="VZ26" s="79"/>
      <c r="WA26" s="79"/>
      <c r="WB26" s="79"/>
      <c r="WC26" s="79"/>
      <c r="WD26" s="79"/>
      <c r="WE26" s="79"/>
      <c r="WF26" s="79"/>
      <c r="WG26" s="79"/>
      <c r="WH26" s="79"/>
      <c r="WI26" s="79"/>
      <c r="WJ26" s="79"/>
      <c r="WK26" s="79"/>
      <c r="WL26" s="79"/>
      <c r="WM26" s="79"/>
      <c r="WN26" s="79"/>
      <c r="WO26" s="79"/>
      <c r="WP26" s="79"/>
      <c r="WQ26" s="79"/>
      <c r="WR26" s="79"/>
      <c r="WS26" s="79"/>
      <c r="WT26" s="79"/>
      <c r="WU26" s="79"/>
      <c r="WV26" s="79"/>
      <c r="WW26" s="79"/>
      <c r="WX26" s="79"/>
      <c r="WY26" s="79"/>
      <c r="WZ26" s="79"/>
      <c r="XA26" s="79"/>
      <c r="XB26" s="79"/>
      <c r="XC26" s="79"/>
      <c r="XD26" s="79"/>
      <c r="XE26" s="79"/>
      <c r="XF26" s="79"/>
      <c r="XG26" s="79"/>
      <c r="XH26" s="79"/>
      <c r="XI26" s="79"/>
      <c r="XJ26" s="79"/>
      <c r="XK26" s="79"/>
      <c r="XL26" s="79"/>
      <c r="XM26" s="79"/>
      <c r="XN26" s="79"/>
      <c r="XO26" s="79"/>
      <c r="XP26" s="79"/>
      <c r="XQ26" s="79"/>
      <c r="XR26" s="79"/>
      <c r="XS26" s="79"/>
      <c r="XT26" s="79"/>
      <c r="XU26" s="79"/>
      <c r="XV26" s="79"/>
      <c r="XW26" s="79"/>
      <c r="XX26" s="79"/>
      <c r="XY26" s="79"/>
      <c r="XZ26" s="79"/>
      <c r="YA26" s="79"/>
      <c r="YB26" s="79"/>
      <c r="YC26" s="79"/>
      <c r="YD26" s="79"/>
      <c r="YE26" s="79"/>
      <c r="YF26" s="79"/>
      <c r="YG26" s="79"/>
      <c r="YH26" s="79"/>
      <c r="YI26" s="79"/>
      <c r="YJ26" s="79"/>
      <c r="YK26" s="79"/>
      <c r="YL26" s="79"/>
      <c r="YM26" s="79"/>
      <c r="YN26" s="79"/>
      <c r="YO26" s="79"/>
      <c r="YP26" s="79"/>
      <c r="YQ26" s="79"/>
      <c r="YR26" s="79"/>
      <c r="YS26" s="79"/>
      <c r="YT26" s="79"/>
      <c r="YU26" s="79"/>
      <c r="YV26" s="79"/>
      <c r="YW26" s="79"/>
      <c r="YX26" s="79"/>
      <c r="YY26" s="79"/>
      <c r="YZ26" s="79"/>
      <c r="ZA26" s="79"/>
      <c r="ZB26" s="79"/>
      <c r="ZC26" s="79"/>
      <c r="ZD26" s="79"/>
      <c r="ZE26" s="79"/>
      <c r="ZF26" s="79"/>
      <c r="ZG26" s="79"/>
      <c r="ZH26" s="79"/>
      <c r="ZI26" s="79"/>
      <c r="ZJ26" s="79"/>
      <c r="ZK26" s="79"/>
      <c r="ZL26" s="79"/>
      <c r="ZM26" s="79"/>
      <c r="ZN26" s="79"/>
      <c r="ZO26" s="79"/>
      <c r="ZP26" s="79"/>
      <c r="ZQ26" s="79"/>
      <c r="ZR26" s="79"/>
      <c r="ZS26" s="79"/>
      <c r="ZT26" s="79"/>
      <c r="ZU26" s="79"/>
      <c r="ZV26" s="79"/>
      <c r="ZW26" s="79"/>
      <c r="ZX26" s="79"/>
      <c r="ZY26" s="79"/>
      <c r="ZZ26" s="79"/>
      <c r="AAA26" s="79"/>
      <c r="AAB26" s="79"/>
      <c r="AAC26" s="79"/>
      <c r="AAD26" s="79"/>
      <c r="AAE26" s="79"/>
      <c r="AAF26" s="79"/>
      <c r="AAG26" s="79"/>
      <c r="AAH26" s="79"/>
      <c r="AAI26" s="79"/>
      <c r="AAJ26" s="79"/>
      <c r="AAK26" s="79"/>
      <c r="AAL26" s="79"/>
      <c r="AAM26" s="79"/>
      <c r="AAN26" s="79"/>
      <c r="AAO26" s="79"/>
      <c r="AAP26" s="79"/>
      <c r="AAQ26" s="79"/>
      <c r="AAR26" s="79"/>
      <c r="AAS26" s="79"/>
      <c r="AAT26" s="79"/>
      <c r="AAU26" s="79"/>
      <c r="AAV26" s="79"/>
      <c r="AAW26" s="79"/>
      <c r="AAX26" s="79"/>
      <c r="AAY26" s="79"/>
      <c r="AAZ26" s="79"/>
      <c r="ABA26" s="79"/>
      <c r="ABB26" s="79"/>
      <c r="ABC26" s="79"/>
      <c r="ABD26" s="79"/>
      <c r="ABE26" s="79"/>
      <c r="ABF26" s="79"/>
      <c r="ABG26" s="79"/>
      <c r="ABH26" s="79"/>
      <c r="ABI26" s="79"/>
      <c r="ABJ26" s="79"/>
      <c r="ABK26" s="79"/>
      <c r="ABL26" s="79"/>
      <c r="ABM26" s="79"/>
      <c r="ABN26" s="79"/>
      <c r="ABO26" s="79"/>
      <c r="ABP26" s="79"/>
      <c r="ABQ26" s="79"/>
      <c r="ABR26" s="79"/>
      <c r="ABS26" s="79"/>
      <c r="ABT26" s="79"/>
      <c r="ABU26" s="79"/>
      <c r="ABV26" s="79"/>
      <c r="ABW26" s="79"/>
      <c r="ABX26" s="79"/>
      <c r="ABY26" s="79"/>
      <c r="ABZ26" s="79"/>
      <c r="ACA26" s="79"/>
      <c r="ACB26" s="79"/>
      <c r="ACC26" s="79"/>
      <c r="ACD26" s="79"/>
      <c r="ACE26" s="79"/>
      <c r="ACF26" s="79"/>
      <c r="ACG26" s="79"/>
      <c r="ACH26" s="79"/>
      <c r="ACI26" s="79"/>
      <c r="ACJ26" s="79"/>
      <c r="ACK26" s="79"/>
      <c r="ACL26" s="79"/>
      <c r="ACM26" s="79"/>
      <c r="ACN26" s="79"/>
      <c r="ACO26" s="79"/>
      <c r="ACP26" s="79"/>
      <c r="ACQ26" s="79"/>
      <c r="ACR26" s="79"/>
      <c r="ACS26" s="79"/>
      <c r="ACT26" s="79"/>
      <c r="ACU26" s="79"/>
      <c r="ACV26" s="79"/>
      <c r="ACW26" s="79"/>
      <c r="ACX26" s="79"/>
      <c r="ACY26" s="79"/>
      <c r="ACZ26" s="79"/>
      <c r="ADA26" s="79"/>
      <c r="ADB26" s="79"/>
      <c r="ADC26" s="79"/>
      <c r="ADD26" s="79"/>
      <c r="ADE26" s="79"/>
      <c r="ADF26" s="79"/>
      <c r="ADG26" s="79"/>
      <c r="ADH26" s="79"/>
      <c r="ADI26" s="79"/>
      <c r="ADJ26" s="79"/>
      <c r="ADK26" s="79"/>
      <c r="ADL26" s="79"/>
      <c r="ADM26" s="79"/>
      <c r="ADN26" s="79"/>
      <c r="ADO26" s="79"/>
      <c r="ADP26" s="79"/>
      <c r="ADQ26" s="79"/>
      <c r="ADR26" s="79"/>
      <c r="ADS26" s="79"/>
      <c r="ADT26" s="79"/>
      <c r="ADU26" s="79"/>
      <c r="ADV26" s="79"/>
      <c r="ADW26" s="79"/>
      <c r="ADX26" s="79"/>
      <c r="ADY26" s="79"/>
      <c r="ADZ26" s="79"/>
      <c r="AEA26" s="79"/>
      <c r="AEB26" s="79"/>
      <c r="AEC26" s="79"/>
      <c r="AED26" s="79"/>
      <c r="AEE26" s="79"/>
      <c r="AEF26" s="79"/>
      <c r="AEG26" s="79"/>
      <c r="AEH26" s="79"/>
      <c r="AEI26" s="79"/>
      <c r="AEJ26" s="79"/>
      <c r="AEK26" s="79"/>
      <c r="AEL26" s="79"/>
      <c r="AEM26" s="79"/>
      <c r="AEN26" s="79"/>
      <c r="AEO26" s="79"/>
      <c r="AEP26" s="79"/>
      <c r="AEQ26" s="79"/>
      <c r="AER26" s="79"/>
      <c r="AES26" s="79"/>
      <c r="AET26" s="79"/>
      <c r="AEU26" s="79"/>
      <c r="AEV26" s="79"/>
      <c r="AEW26" s="79"/>
      <c r="AEX26" s="79"/>
      <c r="AEY26" s="79"/>
      <c r="AEZ26" s="79"/>
      <c r="AFA26" s="79"/>
      <c r="AFB26" s="79"/>
      <c r="AFC26" s="79"/>
      <c r="AFD26" s="79"/>
      <c r="AFE26" s="79"/>
      <c r="AFF26" s="79"/>
      <c r="AFG26" s="79"/>
      <c r="AFH26" s="79"/>
      <c r="AFI26" s="79"/>
      <c r="AFJ26" s="79"/>
      <c r="AFK26" s="79"/>
      <c r="AFL26" s="79"/>
      <c r="AFM26" s="79"/>
      <c r="AFN26" s="79"/>
      <c r="AFO26" s="79"/>
      <c r="AFP26" s="79"/>
      <c r="AFQ26" s="79"/>
      <c r="AFR26" s="79"/>
      <c r="AFS26" s="79"/>
      <c r="AFT26" s="79"/>
      <c r="AFU26" s="79"/>
      <c r="AFV26" s="79"/>
      <c r="AFW26" s="79"/>
      <c r="AFX26" s="79"/>
      <c r="AFY26" s="79"/>
      <c r="AFZ26" s="79"/>
      <c r="AGA26" s="79"/>
      <c r="AGB26" s="79"/>
      <c r="AGC26" s="79"/>
      <c r="AGD26" s="79"/>
      <c r="AGE26" s="79"/>
      <c r="AGF26" s="79"/>
      <c r="AGG26" s="79"/>
      <c r="AGH26" s="79"/>
      <c r="AGI26" s="79"/>
      <c r="AGJ26" s="79"/>
      <c r="AGK26" s="79"/>
      <c r="AGL26" s="79"/>
      <c r="AGM26" s="79"/>
      <c r="AGN26" s="79"/>
      <c r="AGO26" s="79"/>
      <c r="AGP26" s="79"/>
      <c r="AGQ26" s="79"/>
      <c r="AGR26" s="79"/>
      <c r="AGS26" s="79"/>
      <c r="AGT26" s="79"/>
      <c r="AGU26" s="79"/>
      <c r="AGV26" s="79"/>
      <c r="AGW26" s="79"/>
      <c r="AGX26" s="79"/>
      <c r="AGY26" s="79"/>
      <c r="AGZ26" s="79"/>
      <c r="AHA26" s="79"/>
      <c r="AHB26" s="79"/>
      <c r="AHC26" s="79"/>
    </row>
    <row r="27" spans="1:908" ht="15" customHeight="1">
      <c r="A27" s="126">
        <v>26</v>
      </c>
      <c r="B27" s="57">
        <v>86</v>
      </c>
      <c r="C27" s="55" t="s">
        <v>49</v>
      </c>
      <c r="D27" s="61">
        <v>0</v>
      </c>
      <c r="E27" s="55" t="s">
        <v>76</v>
      </c>
      <c r="F27" s="61">
        <v>12.5</v>
      </c>
      <c r="G27" s="61">
        <v>1</v>
      </c>
      <c r="H27" s="61">
        <v>4</v>
      </c>
      <c r="I27" s="61">
        <v>160</v>
      </c>
      <c r="J27" s="61">
        <v>160</v>
      </c>
      <c r="K27" s="141">
        <v>-0.5</v>
      </c>
      <c r="L27" s="141">
        <v>-0.86602540378443804</v>
      </c>
      <c r="M27" s="143">
        <v>-0.5</v>
      </c>
      <c r="N27" s="143">
        <v>-0.86602540378443804</v>
      </c>
      <c r="O27" s="141">
        <v>1</v>
      </c>
      <c r="P27" s="141">
        <v>0</v>
      </c>
      <c r="Q27" s="56" t="s">
        <v>20</v>
      </c>
      <c r="R27" s="56" t="s">
        <v>18</v>
      </c>
      <c r="S27" s="56" t="s">
        <v>14</v>
      </c>
      <c r="T27" s="56">
        <v>100</v>
      </c>
      <c r="U27" s="61">
        <v>3</v>
      </c>
      <c r="V27" s="62">
        <v>2.7584134615384612</v>
      </c>
      <c r="W27" s="58">
        <v>2530</v>
      </c>
      <c r="X27" s="59">
        <f t="shared" ref="X27:X28" si="9">LOG10(W27)</f>
        <v>3.403120521175818</v>
      </c>
      <c r="Y27" s="60">
        <v>83.443576323009907</v>
      </c>
      <c r="Z27" s="59">
        <f t="shared" si="4"/>
        <v>1.9213929093214499</v>
      </c>
      <c r="AA27" s="59">
        <f>LOG10(W27/Y27)</f>
        <v>1.4817276118543679</v>
      </c>
      <c r="AB27" s="64">
        <v>0.99099999999999999</v>
      </c>
      <c r="AC27" s="63">
        <v>168</v>
      </c>
      <c r="AHP27"/>
      <c r="AHQ27"/>
      <c r="AHR27"/>
      <c r="AHS27"/>
      <c r="AHT27"/>
      <c r="AHU27"/>
      <c r="AHV27"/>
      <c r="AHW27"/>
      <c r="AHX27"/>
    </row>
    <row r="28" spans="1:908" s="77" customFormat="1" ht="15" customHeight="1">
      <c r="A28" s="126">
        <v>27</v>
      </c>
      <c r="B28" s="65">
        <v>87</v>
      </c>
      <c r="C28" s="165" t="s">
        <v>50</v>
      </c>
      <c r="D28" s="84">
        <v>2</v>
      </c>
      <c r="E28" s="165" t="s">
        <v>77</v>
      </c>
      <c r="F28" s="84">
        <v>12.5</v>
      </c>
      <c r="G28" s="84">
        <v>1</v>
      </c>
      <c r="H28" s="84">
        <v>4</v>
      </c>
      <c r="I28" s="84">
        <v>160</v>
      </c>
      <c r="J28" s="84">
        <v>160</v>
      </c>
      <c r="K28" s="141">
        <v>-0.5</v>
      </c>
      <c r="L28" s="141">
        <v>-0.86602540378443804</v>
      </c>
      <c r="M28" s="143">
        <v>-0.5</v>
      </c>
      <c r="N28" s="143">
        <v>-0.86602540378443804</v>
      </c>
      <c r="O28" s="141">
        <v>1</v>
      </c>
      <c r="P28" s="141">
        <v>0</v>
      </c>
      <c r="Q28" s="38" t="s">
        <v>20</v>
      </c>
      <c r="R28" s="38" t="s">
        <v>18</v>
      </c>
      <c r="S28" s="38" t="s">
        <v>14</v>
      </c>
      <c r="T28" s="85">
        <v>100</v>
      </c>
      <c r="U28" s="86">
        <v>8</v>
      </c>
      <c r="V28" s="23">
        <v>2.6351005796113189</v>
      </c>
      <c r="W28" s="98">
        <v>2170</v>
      </c>
      <c r="X28" s="99">
        <f t="shared" si="9"/>
        <v>3.3364597338485296</v>
      </c>
      <c r="Y28" s="103"/>
      <c r="Z28" s="103"/>
      <c r="AA28" s="108"/>
      <c r="AB28" s="54"/>
      <c r="AC28" s="87">
        <v>212</v>
      </c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  <c r="BM28" s="79"/>
      <c r="BN28" s="79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79"/>
      <c r="CA28" s="79"/>
      <c r="CB28" s="79"/>
      <c r="CC28" s="79"/>
      <c r="CD28" s="79"/>
      <c r="CE28" s="79"/>
      <c r="CF28" s="79"/>
      <c r="CG28" s="79"/>
      <c r="CH28" s="79"/>
      <c r="CI28" s="79"/>
      <c r="CJ28" s="79"/>
      <c r="CK28" s="79"/>
      <c r="CL28" s="79"/>
      <c r="CM28" s="79"/>
      <c r="CN28" s="79"/>
      <c r="CO28" s="79"/>
      <c r="CP28" s="79"/>
      <c r="CQ28" s="79"/>
      <c r="CR28" s="79"/>
      <c r="CS28" s="79"/>
      <c r="CT28" s="79"/>
      <c r="CU28" s="79"/>
      <c r="CV28" s="79"/>
      <c r="CW28" s="79"/>
      <c r="CX28" s="79"/>
      <c r="CY28" s="79"/>
      <c r="CZ28" s="79"/>
      <c r="DA28" s="79"/>
      <c r="DB28" s="79"/>
      <c r="DC28" s="79"/>
      <c r="DD28" s="79"/>
      <c r="DE28" s="79"/>
      <c r="DF28" s="79"/>
      <c r="DG28" s="79"/>
      <c r="DH28" s="79"/>
      <c r="DI28" s="79"/>
      <c r="DJ28" s="79"/>
      <c r="DK28" s="79"/>
      <c r="DL28" s="79"/>
      <c r="DM28" s="79"/>
      <c r="DN28" s="79"/>
      <c r="DO28" s="79"/>
      <c r="DP28" s="79"/>
      <c r="DQ28" s="79"/>
      <c r="DR28" s="79"/>
      <c r="DS28" s="79"/>
      <c r="DT28" s="79"/>
      <c r="DU28" s="79"/>
      <c r="DV28" s="79"/>
      <c r="DW28" s="79"/>
      <c r="DX28" s="79"/>
      <c r="DY28" s="79"/>
      <c r="DZ28" s="79"/>
      <c r="EA28" s="79"/>
      <c r="EB28" s="79"/>
      <c r="EC28" s="79"/>
      <c r="ED28" s="79"/>
      <c r="EE28" s="79"/>
      <c r="EF28" s="79"/>
      <c r="EG28" s="79"/>
      <c r="EH28" s="79"/>
      <c r="EI28" s="79"/>
      <c r="EJ28" s="79"/>
      <c r="EK28" s="79"/>
      <c r="EL28" s="79"/>
      <c r="EM28" s="79"/>
      <c r="EN28" s="79"/>
      <c r="EO28" s="79"/>
      <c r="EP28" s="79"/>
      <c r="EQ28" s="79"/>
      <c r="ER28" s="79"/>
      <c r="ES28" s="79"/>
      <c r="ET28" s="79"/>
      <c r="EU28" s="79"/>
      <c r="EV28" s="79"/>
      <c r="EW28" s="79"/>
      <c r="EX28" s="79"/>
      <c r="EY28" s="79"/>
      <c r="EZ28" s="79"/>
      <c r="FA28" s="79"/>
      <c r="FB28" s="79"/>
      <c r="FC28" s="79"/>
      <c r="FD28" s="79"/>
      <c r="FE28" s="79"/>
      <c r="FF28" s="79"/>
      <c r="FG28" s="79"/>
      <c r="FH28" s="79"/>
      <c r="FI28" s="79"/>
      <c r="FJ28" s="79"/>
      <c r="FK28" s="79"/>
      <c r="FL28" s="79"/>
      <c r="FM28" s="79"/>
      <c r="FN28" s="79"/>
      <c r="FO28" s="79"/>
      <c r="FP28" s="79"/>
      <c r="FQ28" s="79"/>
      <c r="FR28" s="79"/>
      <c r="FS28" s="79"/>
      <c r="FT28" s="79"/>
      <c r="FU28" s="79"/>
      <c r="FV28" s="79"/>
      <c r="FW28" s="79"/>
      <c r="FX28" s="79"/>
      <c r="FY28" s="79"/>
      <c r="FZ28" s="79"/>
      <c r="GA28" s="79"/>
      <c r="GB28" s="79"/>
      <c r="GC28" s="79"/>
      <c r="GD28" s="79"/>
      <c r="GE28" s="79"/>
      <c r="GF28" s="79"/>
      <c r="GG28" s="79"/>
      <c r="GH28" s="79"/>
      <c r="GI28" s="79"/>
      <c r="GJ28" s="79"/>
      <c r="GK28" s="79"/>
      <c r="GL28" s="79"/>
      <c r="GM28" s="79"/>
      <c r="GN28" s="79"/>
      <c r="GO28" s="79"/>
      <c r="GP28" s="79"/>
      <c r="GQ28" s="79"/>
      <c r="GR28" s="79"/>
      <c r="GS28" s="79"/>
      <c r="GT28" s="79"/>
      <c r="GU28" s="79"/>
      <c r="GV28" s="79"/>
      <c r="GW28" s="79"/>
      <c r="GX28" s="79"/>
      <c r="GY28" s="79"/>
      <c r="GZ28" s="79"/>
      <c r="HA28" s="79"/>
      <c r="HB28" s="79"/>
      <c r="HC28" s="79"/>
      <c r="HD28" s="79"/>
      <c r="HE28" s="79"/>
      <c r="HF28" s="79"/>
      <c r="HG28" s="79"/>
      <c r="HH28" s="79"/>
      <c r="HI28" s="79"/>
      <c r="HJ28" s="79"/>
      <c r="HK28" s="79"/>
      <c r="HL28" s="79"/>
      <c r="HM28" s="79"/>
      <c r="HN28" s="79"/>
      <c r="HO28" s="79"/>
      <c r="HP28" s="79"/>
      <c r="HQ28" s="79"/>
      <c r="HR28" s="79"/>
      <c r="HS28" s="79"/>
      <c r="HT28" s="79"/>
      <c r="HU28" s="79"/>
      <c r="HV28" s="79"/>
      <c r="HW28" s="79"/>
      <c r="HX28" s="79"/>
      <c r="HY28" s="79"/>
      <c r="HZ28" s="79"/>
      <c r="IA28" s="79"/>
      <c r="IB28" s="79"/>
      <c r="IC28" s="79"/>
      <c r="ID28" s="79"/>
      <c r="IE28" s="79"/>
      <c r="IF28" s="79"/>
      <c r="IG28" s="79"/>
      <c r="IH28" s="79"/>
      <c r="II28" s="79"/>
      <c r="IJ28" s="79"/>
      <c r="IK28" s="79"/>
      <c r="IL28" s="79"/>
      <c r="IM28" s="79"/>
      <c r="IN28" s="79"/>
      <c r="IO28" s="79"/>
      <c r="IP28" s="79"/>
      <c r="IQ28" s="79"/>
      <c r="IR28" s="79"/>
      <c r="IS28" s="79"/>
      <c r="IT28" s="79"/>
      <c r="IU28" s="79"/>
      <c r="IV28" s="79"/>
      <c r="IW28" s="79"/>
      <c r="IX28" s="79"/>
      <c r="IY28" s="79"/>
      <c r="IZ28" s="79"/>
      <c r="JA28" s="79"/>
      <c r="JB28" s="79"/>
      <c r="JC28" s="79"/>
      <c r="JD28" s="79"/>
      <c r="JE28" s="79"/>
      <c r="JF28" s="79"/>
      <c r="JG28" s="79"/>
      <c r="JH28" s="79"/>
      <c r="JI28" s="79"/>
      <c r="JJ28" s="79"/>
      <c r="JK28" s="79"/>
      <c r="JL28" s="79"/>
      <c r="JM28" s="79"/>
      <c r="JN28" s="79"/>
      <c r="JO28" s="79"/>
      <c r="JP28" s="79"/>
      <c r="JQ28" s="79"/>
      <c r="JR28" s="79"/>
      <c r="JS28" s="79"/>
      <c r="JT28" s="79"/>
      <c r="JU28" s="79"/>
      <c r="JV28" s="79"/>
      <c r="JW28" s="79"/>
      <c r="JX28" s="79"/>
      <c r="JY28" s="79"/>
      <c r="JZ28" s="79"/>
      <c r="KA28" s="79"/>
      <c r="KB28" s="79"/>
      <c r="KC28" s="79"/>
      <c r="KD28" s="79"/>
      <c r="KE28" s="79"/>
      <c r="KF28" s="79"/>
      <c r="KG28" s="79"/>
      <c r="KH28" s="79"/>
      <c r="KI28" s="79"/>
      <c r="KJ28" s="79"/>
      <c r="KK28" s="79"/>
      <c r="KL28" s="79"/>
      <c r="KM28" s="79"/>
      <c r="KN28" s="79"/>
      <c r="KO28" s="79"/>
      <c r="KP28" s="79"/>
      <c r="KQ28" s="79"/>
      <c r="KR28" s="79"/>
      <c r="KS28" s="79"/>
      <c r="KT28" s="79"/>
      <c r="KU28" s="79"/>
      <c r="KV28" s="79"/>
      <c r="KW28" s="79"/>
      <c r="KX28" s="79"/>
      <c r="KY28" s="79"/>
      <c r="KZ28" s="79"/>
      <c r="LA28" s="79"/>
      <c r="LB28" s="79"/>
      <c r="LC28" s="79"/>
      <c r="LD28" s="79"/>
      <c r="LE28" s="79"/>
      <c r="LF28" s="79"/>
      <c r="LG28" s="79"/>
      <c r="LH28" s="79"/>
      <c r="LI28" s="79"/>
      <c r="LJ28" s="79"/>
      <c r="LK28" s="79"/>
      <c r="LL28" s="79"/>
      <c r="LM28" s="79"/>
      <c r="LN28" s="79"/>
      <c r="LO28" s="79"/>
      <c r="LP28" s="79"/>
      <c r="LQ28" s="79"/>
      <c r="LR28" s="79"/>
      <c r="LS28" s="79"/>
      <c r="LT28" s="79"/>
      <c r="LU28" s="79"/>
      <c r="LV28" s="79"/>
      <c r="LW28" s="79"/>
      <c r="LX28" s="79"/>
      <c r="LY28" s="79"/>
      <c r="LZ28" s="79"/>
      <c r="MA28" s="79"/>
      <c r="MB28" s="79"/>
      <c r="MC28" s="79"/>
      <c r="MD28" s="79"/>
      <c r="ME28" s="79"/>
      <c r="MF28" s="79"/>
      <c r="MG28" s="79"/>
      <c r="MH28" s="79"/>
      <c r="MI28" s="79"/>
      <c r="MJ28" s="79"/>
      <c r="MK28" s="79"/>
      <c r="ML28" s="79"/>
      <c r="MM28" s="79"/>
      <c r="MN28" s="79"/>
      <c r="MO28" s="79"/>
      <c r="MP28" s="79"/>
      <c r="MQ28" s="79"/>
      <c r="MR28" s="79"/>
      <c r="MS28" s="79"/>
      <c r="MT28" s="79"/>
      <c r="MU28" s="79"/>
      <c r="MV28" s="79"/>
      <c r="MW28" s="79"/>
      <c r="MX28" s="79"/>
      <c r="MY28" s="79"/>
      <c r="MZ28" s="79"/>
      <c r="NA28" s="79"/>
      <c r="NB28" s="79"/>
      <c r="NC28" s="79"/>
      <c r="ND28" s="79"/>
      <c r="NE28" s="79"/>
      <c r="NF28" s="79"/>
      <c r="NG28" s="79"/>
      <c r="NH28" s="79"/>
      <c r="NI28" s="79"/>
      <c r="NJ28" s="79"/>
      <c r="NK28" s="79"/>
      <c r="NL28" s="79"/>
      <c r="NM28" s="79"/>
      <c r="NN28" s="79"/>
      <c r="NO28" s="79"/>
      <c r="NP28" s="79"/>
      <c r="NQ28" s="79"/>
      <c r="NR28" s="79"/>
      <c r="NS28" s="79"/>
      <c r="NT28" s="79"/>
      <c r="NU28" s="79"/>
      <c r="NV28" s="79"/>
      <c r="NW28" s="79"/>
      <c r="NX28" s="79"/>
      <c r="NY28" s="79"/>
      <c r="NZ28" s="79"/>
      <c r="OA28" s="79"/>
      <c r="OB28" s="79"/>
      <c r="OC28" s="79"/>
      <c r="OD28" s="79"/>
      <c r="OE28" s="79"/>
      <c r="OF28" s="79"/>
      <c r="OG28" s="79"/>
      <c r="OH28" s="79"/>
      <c r="OI28" s="79"/>
      <c r="OJ28" s="79"/>
      <c r="OK28" s="79"/>
      <c r="OL28" s="79"/>
      <c r="OM28" s="79"/>
      <c r="ON28" s="79"/>
      <c r="OO28" s="79"/>
      <c r="OP28" s="79"/>
      <c r="OQ28" s="79"/>
      <c r="OR28" s="79"/>
      <c r="OS28" s="79"/>
      <c r="OT28" s="79"/>
      <c r="OU28" s="79"/>
      <c r="OV28" s="79"/>
      <c r="OW28" s="79"/>
      <c r="OX28" s="79"/>
      <c r="OY28" s="79"/>
      <c r="OZ28" s="79"/>
      <c r="PA28" s="79"/>
      <c r="PB28" s="79"/>
      <c r="PC28" s="79"/>
      <c r="PD28" s="79"/>
      <c r="PE28" s="79"/>
      <c r="PF28" s="79"/>
      <c r="PG28" s="79"/>
      <c r="PH28" s="79"/>
      <c r="PI28" s="79"/>
      <c r="PJ28" s="79"/>
      <c r="PK28" s="79"/>
      <c r="PL28" s="79"/>
      <c r="PM28" s="79"/>
      <c r="PN28" s="79"/>
      <c r="PO28" s="79"/>
      <c r="PP28" s="79"/>
      <c r="PQ28" s="79"/>
      <c r="PR28" s="79"/>
      <c r="PS28" s="79"/>
      <c r="PT28" s="79"/>
      <c r="PU28" s="79"/>
      <c r="PV28" s="79"/>
      <c r="PW28" s="79"/>
      <c r="PX28" s="79"/>
      <c r="PY28" s="79"/>
      <c r="PZ28" s="79"/>
      <c r="QA28" s="79"/>
      <c r="QB28" s="79"/>
      <c r="QC28" s="79"/>
      <c r="QD28" s="79"/>
      <c r="QE28" s="79"/>
      <c r="QF28" s="79"/>
      <c r="QG28" s="79"/>
      <c r="QH28" s="79"/>
      <c r="QI28" s="79"/>
      <c r="QJ28" s="79"/>
      <c r="QK28" s="79"/>
      <c r="QL28" s="79"/>
      <c r="QM28" s="79"/>
      <c r="QN28" s="79"/>
      <c r="QO28" s="79"/>
      <c r="QP28" s="79"/>
      <c r="QQ28" s="79"/>
      <c r="QR28" s="79"/>
      <c r="QS28" s="79"/>
      <c r="QT28" s="79"/>
      <c r="QU28" s="79"/>
      <c r="QV28" s="79"/>
      <c r="QW28" s="79"/>
      <c r="QX28" s="79"/>
      <c r="QY28" s="79"/>
      <c r="QZ28" s="79"/>
      <c r="RA28" s="79"/>
      <c r="RB28" s="79"/>
      <c r="RC28" s="79"/>
      <c r="RD28" s="79"/>
      <c r="RE28" s="79"/>
      <c r="RF28" s="79"/>
      <c r="RG28" s="79"/>
      <c r="RH28" s="79"/>
      <c r="RI28" s="79"/>
      <c r="RJ28" s="79"/>
      <c r="RK28" s="79"/>
      <c r="RL28" s="79"/>
      <c r="RM28" s="79"/>
      <c r="RN28" s="79"/>
      <c r="RO28" s="79"/>
      <c r="RP28" s="79"/>
      <c r="RQ28" s="79"/>
      <c r="RR28" s="79"/>
      <c r="RS28" s="79"/>
      <c r="RT28" s="79"/>
      <c r="RU28" s="79"/>
      <c r="RV28" s="79"/>
      <c r="RW28" s="79"/>
      <c r="RX28" s="79"/>
      <c r="RY28" s="79"/>
      <c r="RZ28" s="79"/>
      <c r="SA28" s="79"/>
      <c r="SB28" s="79"/>
      <c r="SC28" s="79"/>
      <c r="SD28" s="79"/>
      <c r="SE28" s="79"/>
      <c r="SF28" s="79"/>
      <c r="SG28" s="79"/>
      <c r="SH28" s="79"/>
      <c r="SI28" s="79"/>
      <c r="SJ28" s="79"/>
      <c r="SK28" s="79"/>
      <c r="SL28" s="79"/>
      <c r="SM28" s="79"/>
      <c r="SN28" s="79"/>
      <c r="SO28" s="79"/>
      <c r="SP28" s="79"/>
      <c r="SQ28" s="79"/>
      <c r="SR28" s="79"/>
      <c r="SS28" s="79"/>
      <c r="ST28" s="79"/>
      <c r="SU28" s="79"/>
      <c r="SV28" s="79"/>
      <c r="SW28" s="79"/>
      <c r="SX28" s="79"/>
      <c r="SY28" s="79"/>
      <c r="SZ28" s="79"/>
      <c r="TA28" s="79"/>
      <c r="TB28" s="79"/>
      <c r="TC28" s="79"/>
      <c r="TD28" s="79"/>
      <c r="TE28" s="79"/>
      <c r="TF28" s="79"/>
      <c r="TG28" s="79"/>
      <c r="TH28" s="79"/>
      <c r="TI28" s="79"/>
      <c r="TJ28" s="79"/>
      <c r="TK28" s="79"/>
      <c r="TL28" s="79"/>
      <c r="TM28" s="79"/>
      <c r="TN28" s="79"/>
      <c r="TO28" s="79"/>
      <c r="TP28" s="79"/>
      <c r="TQ28" s="79"/>
      <c r="TR28" s="79"/>
      <c r="TS28" s="79"/>
      <c r="TT28" s="79"/>
      <c r="TU28" s="79"/>
      <c r="TV28" s="79"/>
      <c r="TW28" s="79"/>
      <c r="TX28" s="79"/>
      <c r="TY28" s="79"/>
      <c r="TZ28" s="79"/>
      <c r="UA28" s="79"/>
      <c r="UB28" s="79"/>
      <c r="UC28" s="79"/>
      <c r="UD28" s="79"/>
      <c r="UE28" s="79"/>
      <c r="UF28" s="79"/>
      <c r="UG28" s="79"/>
      <c r="UH28" s="79"/>
      <c r="UI28" s="79"/>
      <c r="UJ28" s="79"/>
      <c r="UK28" s="79"/>
      <c r="UL28" s="79"/>
      <c r="UM28" s="79"/>
      <c r="UN28" s="79"/>
      <c r="UO28" s="79"/>
      <c r="UP28" s="79"/>
      <c r="UQ28" s="79"/>
      <c r="UR28" s="79"/>
      <c r="US28" s="79"/>
      <c r="UT28" s="79"/>
      <c r="UU28" s="79"/>
      <c r="UV28" s="79"/>
      <c r="UW28" s="79"/>
      <c r="UX28" s="79"/>
      <c r="UY28" s="79"/>
      <c r="UZ28" s="79"/>
      <c r="VA28" s="79"/>
      <c r="VB28" s="79"/>
      <c r="VC28" s="79"/>
      <c r="VD28" s="79"/>
      <c r="VE28" s="79"/>
      <c r="VF28" s="79"/>
      <c r="VG28" s="79"/>
      <c r="VH28" s="79"/>
      <c r="VI28" s="79"/>
      <c r="VJ28" s="79"/>
      <c r="VK28" s="79"/>
      <c r="VL28" s="79"/>
      <c r="VM28" s="79"/>
      <c r="VN28" s="79"/>
      <c r="VO28" s="79"/>
      <c r="VP28" s="79"/>
      <c r="VQ28" s="79"/>
      <c r="VR28" s="79"/>
      <c r="VS28" s="79"/>
      <c r="VT28" s="79"/>
      <c r="VU28" s="79"/>
      <c r="VV28" s="79"/>
      <c r="VW28" s="79"/>
      <c r="VX28" s="79"/>
      <c r="VY28" s="79"/>
      <c r="VZ28" s="79"/>
      <c r="WA28" s="79"/>
      <c r="WB28" s="79"/>
      <c r="WC28" s="79"/>
      <c r="WD28" s="79"/>
      <c r="WE28" s="79"/>
      <c r="WF28" s="79"/>
      <c r="WG28" s="79"/>
      <c r="WH28" s="79"/>
      <c r="WI28" s="79"/>
      <c r="WJ28" s="79"/>
      <c r="WK28" s="79"/>
      <c r="WL28" s="79"/>
      <c r="WM28" s="79"/>
      <c r="WN28" s="79"/>
      <c r="WO28" s="79"/>
      <c r="WP28" s="79"/>
      <c r="WQ28" s="79"/>
      <c r="WR28" s="79"/>
      <c r="WS28" s="79"/>
      <c r="WT28" s="79"/>
      <c r="WU28" s="79"/>
      <c r="WV28" s="79"/>
      <c r="WW28" s="79"/>
      <c r="WX28" s="79"/>
      <c r="WY28" s="79"/>
      <c r="WZ28" s="79"/>
      <c r="XA28" s="79"/>
      <c r="XB28" s="79"/>
      <c r="XC28" s="79"/>
      <c r="XD28" s="79"/>
      <c r="XE28" s="79"/>
      <c r="XF28" s="79"/>
      <c r="XG28" s="79"/>
      <c r="XH28" s="79"/>
      <c r="XI28" s="79"/>
      <c r="XJ28" s="79"/>
      <c r="XK28" s="79"/>
      <c r="XL28" s="79"/>
      <c r="XM28" s="79"/>
      <c r="XN28" s="79"/>
      <c r="XO28" s="79"/>
      <c r="XP28" s="79"/>
      <c r="XQ28" s="79"/>
      <c r="XR28" s="79"/>
      <c r="XS28" s="79"/>
      <c r="XT28" s="79"/>
      <c r="XU28" s="79"/>
      <c r="XV28" s="79"/>
      <c r="XW28" s="79"/>
      <c r="XX28" s="79"/>
      <c r="XY28" s="79"/>
      <c r="XZ28" s="79"/>
      <c r="YA28" s="79"/>
      <c r="YB28" s="79"/>
      <c r="YC28" s="79"/>
      <c r="YD28" s="79"/>
      <c r="YE28" s="79"/>
      <c r="YF28" s="79"/>
      <c r="YG28" s="79"/>
      <c r="YH28" s="79"/>
      <c r="YI28" s="79"/>
      <c r="YJ28" s="79"/>
      <c r="YK28" s="79"/>
      <c r="YL28" s="79"/>
      <c r="YM28" s="79"/>
      <c r="YN28" s="79"/>
      <c r="YO28" s="79"/>
      <c r="YP28" s="79"/>
      <c r="YQ28" s="79"/>
      <c r="YR28" s="79"/>
      <c r="YS28" s="79"/>
      <c r="YT28" s="79"/>
      <c r="YU28" s="79"/>
      <c r="YV28" s="79"/>
      <c r="YW28" s="79"/>
      <c r="YX28" s="79"/>
      <c r="YY28" s="79"/>
      <c r="YZ28" s="79"/>
      <c r="ZA28" s="79"/>
      <c r="ZB28" s="79"/>
      <c r="ZC28" s="79"/>
      <c r="ZD28" s="79"/>
      <c r="ZE28" s="79"/>
      <c r="ZF28" s="79"/>
      <c r="ZG28" s="79"/>
      <c r="ZH28" s="79"/>
      <c r="ZI28" s="79"/>
      <c r="ZJ28" s="79"/>
      <c r="ZK28" s="79"/>
      <c r="ZL28" s="79"/>
      <c r="ZM28" s="79"/>
      <c r="ZN28" s="79"/>
      <c r="ZO28" s="79"/>
      <c r="ZP28" s="79"/>
      <c r="ZQ28" s="79"/>
      <c r="ZR28" s="79"/>
      <c r="ZS28" s="79"/>
      <c r="ZT28" s="79"/>
      <c r="ZU28" s="79"/>
      <c r="ZV28" s="79"/>
      <c r="ZW28" s="79"/>
      <c r="ZX28" s="79"/>
      <c r="ZY28" s="79"/>
      <c r="ZZ28" s="79"/>
      <c r="AAA28" s="79"/>
      <c r="AAB28" s="79"/>
      <c r="AAC28" s="79"/>
      <c r="AAD28" s="79"/>
      <c r="AAE28" s="79"/>
      <c r="AAF28" s="79"/>
      <c r="AAG28" s="79"/>
      <c r="AAH28" s="79"/>
      <c r="AAI28" s="79"/>
      <c r="AAJ28" s="79"/>
      <c r="AAK28" s="79"/>
      <c r="AAL28" s="79"/>
      <c r="AAM28" s="79"/>
      <c r="AAN28" s="79"/>
      <c r="AAO28" s="79"/>
      <c r="AAP28" s="79"/>
      <c r="AAQ28" s="79"/>
      <c r="AAR28" s="79"/>
      <c r="AAS28" s="79"/>
      <c r="AAT28" s="79"/>
      <c r="AAU28" s="79"/>
      <c r="AAV28" s="79"/>
      <c r="AAW28" s="79"/>
      <c r="AAX28" s="79"/>
      <c r="AAY28" s="79"/>
      <c r="AAZ28" s="79"/>
      <c r="ABA28" s="79"/>
      <c r="ABB28" s="79"/>
      <c r="ABC28" s="79"/>
      <c r="ABD28" s="79"/>
      <c r="ABE28" s="79"/>
      <c r="ABF28" s="79"/>
      <c r="ABG28" s="79"/>
      <c r="ABH28" s="79"/>
      <c r="ABI28" s="79"/>
      <c r="ABJ28" s="79"/>
      <c r="ABK28" s="79"/>
      <c r="ABL28" s="79"/>
      <c r="ABM28" s="79"/>
      <c r="ABN28" s="79"/>
      <c r="ABO28" s="79"/>
      <c r="ABP28" s="79"/>
      <c r="ABQ28" s="79"/>
      <c r="ABR28" s="79"/>
      <c r="ABS28" s="79"/>
      <c r="ABT28" s="79"/>
      <c r="ABU28" s="79"/>
      <c r="ABV28" s="79"/>
      <c r="ABW28" s="79"/>
      <c r="ABX28" s="79"/>
      <c r="ABY28" s="79"/>
      <c r="ABZ28" s="79"/>
      <c r="ACA28" s="79"/>
      <c r="ACB28" s="79"/>
      <c r="ACC28" s="79"/>
      <c r="ACD28" s="79"/>
      <c r="ACE28" s="79"/>
      <c r="ACF28" s="79"/>
      <c r="ACG28" s="79"/>
      <c r="ACH28" s="79"/>
      <c r="ACI28" s="79"/>
      <c r="ACJ28" s="79"/>
      <c r="ACK28" s="79"/>
      <c r="ACL28" s="79"/>
      <c r="ACM28" s="79"/>
      <c r="ACN28" s="79"/>
      <c r="ACO28" s="79"/>
      <c r="ACP28" s="79"/>
      <c r="ACQ28" s="79"/>
      <c r="ACR28" s="79"/>
      <c r="ACS28" s="79"/>
      <c r="ACT28" s="79"/>
      <c r="ACU28" s="79"/>
      <c r="ACV28" s="79"/>
      <c r="ACW28" s="79"/>
      <c r="ACX28" s="79"/>
      <c r="ACY28" s="79"/>
      <c r="ACZ28" s="79"/>
      <c r="ADA28" s="79"/>
      <c r="ADB28" s="79"/>
      <c r="ADC28" s="79"/>
      <c r="ADD28" s="79"/>
      <c r="ADE28" s="79"/>
      <c r="ADF28" s="79"/>
      <c r="ADG28" s="79"/>
      <c r="ADH28" s="79"/>
      <c r="ADI28" s="79"/>
      <c r="ADJ28" s="79"/>
      <c r="ADK28" s="79"/>
      <c r="ADL28" s="79"/>
      <c r="ADM28" s="79"/>
      <c r="ADN28" s="79"/>
      <c r="ADO28" s="79"/>
      <c r="ADP28" s="79"/>
      <c r="ADQ28" s="79"/>
      <c r="ADR28" s="79"/>
      <c r="ADS28" s="79"/>
      <c r="ADT28" s="79"/>
      <c r="ADU28" s="79"/>
      <c r="ADV28" s="79"/>
      <c r="ADW28" s="79"/>
      <c r="ADX28" s="79"/>
      <c r="ADY28" s="79"/>
      <c r="ADZ28" s="79"/>
      <c r="AEA28" s="79"/>
      <c r="AEB28" s="79"/>
      <c r="AEC28" s="79"/>
      <c r="AED28" s="79"/>
      <c r="AEE28" s="79"/>
      <c r="AEF28" s="79"/>
      <c r="AEG28" s="79"/>
      <c r="AEH28" s="79"/>
      <c r="AEI28" s="79"/>
      <c r="AEJ28" s="79"/>
      <c r="AEK28" s="79"/>
      <c r="AEL28" s="79"/>
      <c r="AEM28" s="79"/>
      <c r="AEN28" s="79"/>
      <c r="AEO28" s="79"/>
      <c r="AEP28" s="79"/>
      <c r="AEQ28" s="79"/>
      <c r="AER28" s="79"/>
      <c r="AES28" s="79"/>
      <c r="AET28" s="79"/>
      <c r="AEU28" s="79"/>
      <c r="AEV28" s="79"/>
      <c r="AEW28" s="79"/>
      <c r="AEX28" s="79"/>
      <c r="AEY28" s="79"/>
      <c r="AEZ28" s="79"/>
      <c r="AFA28" s="79"/>
      <c r="AFB28" s="79"/>
      <c r="AFC28" s="79"/>
      <c r="AFD28" s="79"/>
      <c r="AFE28" s="79"/>
      <c r="AFF28" s="79"/>
      <c r="AFG28" s="79"/>
      <c r="AFH28" s="79"/>
      <c r="AFI28" s="79"/>
      <c r="AFJ28" s="79"/>
      <c r="AFK28" s="79"/>
      <c r="AFL28" s="79"/>
      <c r="AFM28" s="79"/>
      <c r="AFN28" s="79"/>
      <c r="AFO28" s="79"/>
      <c r="AFP28" s="79"/>
      <c r="AFQ28" s="79"/>
      <c r="AFR28" s="79"/>
      <c r="AFS28" s="79"/>
      <c r="AFT28" s="79"/>
      <c r="AFU28" s="79"/>
      <c r="AFV28" s="79"/>
      <c r="AFW28" s="79"/>
      <c r="AFX28" s="79"/>
      <c r="AFY28" s="79"/>
      <c r="AFZ28" s="79"/>
      <c r="AGA28" s="79"/>
      <c r="AGB28" s="79"/>
      <c r="AGC28" s="79"/>
      <c r="AGD28" s="79"/>
      <c r="AGE28" s="79"/>
      <c r="AGF28" s="79"/>
      <c r="AGG28" s="79"/>
      <c r="AGH28" s="79"/>
      <c r="AGI28" s="79"/>
      <c r="AGJ28" s="79"/>
      <c r="AGK28" s="79"/>
      <c r="AGL28" s="79"/>
      <c r="AGM28" s="79"/>
      <c r="AGN28" s="79"/>
      <c r="AGO28" s="79"/>
      <c r="AGP28" s="79"/>
      <c r="AGQ28" s="79"/>
      <c r="AGR28" s="79"/>
      <c r="AGS28" s="79"/>
      <c r="AGT28" s="79"/>
      <c r="AGU28" s="79"/>
      <c r="AGV28" s="79"/>
      <c r="AGW28" s="79"/>
      <c r="AGX28" s="79"/>
      <c r="AGY28" s="79"/>
      <c r="AGZ28" s="79"/>
      <c r="AHA28" s="79"/>
      <c r="AHB28" s="79"/>
      <c r="AHC28" s="79"/>
      <c r="AHD28" s="79"/>
      <c r="AHE28" s="79"/>
      <c r="AHF28" s="79"/>
      <c r="AHG28" s="79"/>
      <c r="AHH28" s="79"/>
      <c r="AHI28" s="79"/>
      <c r="AHJ28" s="79"/>
      <c r="AHK28" s="79"/>
      <c r="AHL28" s="79"/>
      <c r="AHM28" s="79"/>
      <c r="AHN28" s="79"/>
      <c r="AHO28" s="79"/>
    </row>
    <row r="29" spans="1:908" s="77" customFormat="1" ht="15" customHeight="1">
      <c r="A29" s="126">
        <v>28</v>
      </c>
      <c r="B29" s="65">
        <v>47</v>
      </c>
      <c r="C29" s="165" t="s">
        <v>50</v>
      </c>
      <c r="D29" s="42">
        <v>2</v>
      </c>
      <c r="E29" s="165" t="s">
        <v>78</v>
      </c>
      <c r="F29" s="42">
        <v>12.5</v>
      </c>
      <c r="G29" s="42">
        <v>1</v>
      </c>
      <c r="H29" s="42">
        <v>4.2</v>
      </c>
      <c r="I29" s="42">
        <v>166</v>
      </c>
      <c r="J29" s="42">
        <v>166</v>
      </c>
      <c r="K29" s="141">
        <v>-0.5</v>
      </c>
      <c r="L29" s="141">
        <v>-0.86602540378443804</v>
      </c>
      <c r="M29" s="141">
        <v>1</v>
      </c>
      <c r="N29" s="141">
        <v>0</v>
      </c>
      <c r="O29" s="141">
        <v>1</v>
      </c>
      <c r="P29" s="141">
        <v>0</v>
      </c>
      <c r="Q29" s="37" t="s">
        <v>20</v>
      </c>
      <c r="R29" s="37" t="s">
        <v>13</v>
      </c>
      <c r="S29" s="37" t="s">
        <v>14</v>
      </c>
      <c r="T29" s="47">
        <v>100</v>
      </c>
      <c r="U29" s="48">
        <v>3</v>
      </c>
      <c r="V29" s="23">
        <v>2.5140306122448979</v>
      </c>
      <c r="W29" s="98">
        <v>1657</v>
      </c>
      <c r="X29" s="99">
        <f t="shared" ref="X29:X30" si="10">LOG10(W29)</f>
        <v>3.2193225084193369</v>
      </c>
      <c r="Y29" s="103">
        <v>86.542207151017607</v>
      </c>
      <c r="Z29" s="104">
        <f t="shared" si="4"/>
        <v>1.9372279671428558</v>
      </c>
      <c r="AA29" s="107">
        <f t="shared" ref="AA29:AA45" si="11">LOG10(W29/Y29)</f>
        <v>1.2820945412764808</v>
      </c>
      <c r="AB29" s="78">
        <v>0.98899999999999999</v>
      </c>
      <c r="AC29" s="76">
        <v>205</v>
      </c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79"/>
      <c r="BM29" s="79"/>
      <c r="BN29" s="79"/>
      <c r="BO29" s="79"/>
      <c r="BP29" s="79"/>
      <c r="BQ29" s="79"/>
      <c r="BR29" s="79"/>
      <c r="BS29" s="79"/>
      <c r="BT29" s="79"/>
      <c r="BU29" s="79"/>
      <c r="BV29" s="79"/>
      <c r="BW29" s="79"/>
      <c r="BX29" s="79"/>
      <c r="BY29" s="79"/>
      <c r="BZ29" s="79"/>
      <c r="CA29" s="79"/>
      <c r="CB29" s="79"/>
      <c r="CC29" s="79"/>
      <c r="CD29" s="79"/>
      <c r="CE29" s="79"/>
      <c r="CF29" s="79"/>
      <c r="CG29" s="79"/>
      <c r="CH29" s="79"/>
      <c r="CI29" s="79"/>
      <c r="CJ29" s="79"/>
      <c r="CK29" s="79"/>
      <c r="CL29" s="79"/>
      <c r="CM29" s="79"/>
      <c r="CN29" s="79"/>
      <c r="CO29" s="79"/>
      <c r="CP29" s="79"/>
      <c r="CQ29" s="79"/>
      <c r="CR29" s="79"/>
      <c r="CS29" s="79"/>
      <c r="CT29" s="79"/>
      <c r="CU29" s="79"/>
      <c r="CV29" s="79"/>
      <c r="CW29" s="79"/>
      <c r="CX29" s="79"/>
      <c r="CY29" s="79"/>
      <c r="CZ29" s="79"/>
      <c r="DA29" s="79"/>
      <c r="DB29" s="79"/>
      <c r="DC29" s="79"/>
      <c r="DD29" s="79"/>
      <c r="DE29" s="79"/>
      <c r="DF29" s="79"/>
      <c r="DG29" s="79"/>
      <c r="DH29" s="79"/>
      <c r="DI29" s="79"/>
      <c r="DJ29" s="79"/>
      <c r="DK29" s="79"/>
      <c r="DL29" s="79"/>
      <c r="DM29" s="79"/>
      <c r="DN29" s="79"/>
      <c r="DO29" s="79"/>
      <c r="DP29" s="79"/>
      <c r="DQ29" s="79"/>
      <c r="DR29" s="79"/>
      <c r="DS29" s="79"/>
      <c r="DT29" s="79"/>
      <c r="DU29" s="79"/>
      <c r="DV29" s="79"/>
      <c r="DW29" s="79"/>
      <c r="DX29" s="79"/>
      <c r="DY29" s="79"/>
      <c r="DZ29" s="79"/>
      <c r="EA29" s="79"/>
      <c r="EB29" s="79"/>
      <c r="EC29" s="79"/>
      <c r="ED29" s="79"/>
      <c r="EE29" s="79"/>
      <c r="EF29" s="79"/>
      <c r="EG29" s="79"/>
      <c r="EH29" s="79"/>
      <c r="EI29" s="79"/>
      <c r="EJ29" s="79"/>
      <c r="EK29" s="79"/>
      <c r="EL29" s="79"/>
      <c r="EM29" s="79"/>
      <c r="EN29" s="79"/>
      <c r="EO29" s="79"/>
      <c r="EP29" s="79"/>
      <c r="EQ29" s="79"/>
      <c r="ER29" s="79"/>
      <c r="ES29" s="79"/>
      <c r="ET29" s="79"/>
      <c r="EU29" s="79"/>
      <c r="EV29" s="79"/>
      <c r="EW29" s="79"/>
      <c r="EX29" s="79"/>
      <c r="EY29" s="79"/>
      <c r="EZ29" s="79"/>
      <c r="FA29" s="79"/>
      <c r="FB29" s="79"/>
      <c r="FC29" s="79"/>
      <c r="FD29" s="79"/>
      <c r="FE29" s="79"/>
      <c r="FF29" s="79"/>
      <c r="FG29" s="79"/>
      <c r="FH29" s="79"/>
      <c r="FI29" s="79"/>
      <c r="FJ29" s="79"/>
      <c r="FK29" s="79"/>
      <c r="FL29" s="79"/>
      <c r="FM29" s="79"/>
      <c r="FN29" s="79"/>
      <c r="FO29" s="79"/>
      <c r="FP29" s="79"/>
      <c r="FQ29" s="79"/>
      <c r="FR29" s="79"/>
      <c r="FS29" s="79"/>
      <c r="FT29" s="79"/>
      <c r="FU29" s="79"/>
      <c r="FV29" s="79"/>
      <c r="FW29" s="79"/>
      <c r="FX29" s="79"/>
      <c r="FY29" s="79"/>
      <c r="FZ29" s="79"/>
      <c r="GA29" s="79"/>
      <c r="GB29" s="79"/>
      <c r="GC29" s="79"/>
      <c r="GD29" s="79"/>
      <c r="GE29" s="79"/>
      <c r="GF29" s="79"/>
      <c r="GG29" s="79"/>
      <c r="GH29" s="79"/>
      <c r="GI29" s="79"/>
      <c r="GJ29" s="79"/>
      <c r="GK29" s="79"/>
      <c r="GL29" s="79"/>
      <c r="GM29" s="79"/>
      <c r="GN29" s="79"/>
      <c r="GO29" s="79"/>
      <c r="GP29" s="79"/>
      <c r="GQ29" s="79"/>
      <c r="GR29" s="79"/>
      <c r="GS29" s="79"/>
      <c r="GT29" s="79"/>
      <c r="GU29" s="79"/>
      <c r="GV29" s="79"/>
      <c r="GW29" s="79"/>
      <c r="GX29" s="79"/>
      <c r="GY29" s="79"/>
      <c r="GZ29" s="79"/>
      <c r="HA29" s="79"/>
      <c r="HB29" s="79"/>
      <c r="HC29" s="79"/>
      <c r="HD29" s="79"/>
      <c r="HE29" s="79"/>
      <c r="HF29" s="79"/>
      <c r="HG29" s="79"/>
      <c r="HH29" s="79"/>
      <c r="HI29" s="79"/>
      <c r="HJ29" s="79"/>
      <c r="HK29" s="79"/>
      <c r="HL29" s="79"/>
      <c r="HM29" s="79"/>
      <c r="HN29" s="79"/>
      <c r="HO29" s="79"/>
      <c r="HP29" s="79"/>
      <c r="HQ29" s="79"/>
      <c r="HR29" s="79"/>
      <c r="HS29" s="79"/>
      <c r="HT29" s="79"/>
      <c r="HU29" s="79"/>
      <c r="HV29" s="79"/>
      <c r="HW29" s="79"/>
      <c r="HX29" s="79"/>
      <c r="HY29" s="79"/>
      <c r="HZ29" s="79"/>
      <c r="IA29" s="79"/>
      <c r="IB29" s="79"/>
      <c r="IC29" s="79"/>
      <c r="ID29" s="79"/>
      <c r="IE29" s="79"/>
      <c r="IF29" s="79"/>
      <c r="IG29" s="79"/>
      <c r="IH29" s="79"/>
      <c r="II29" s="79"/>
      <c r="IJ29" s="79"/>
      <c r="IK29" s="79"/>
      <c r="IL29" s="79"/>
      <c r="IM29" s="79"/>
      <c r="IN29" s="79"/>
      <c r="IO29" s="79"/>
      <c r="IP29" s="79"/>
      <c r="IQ29" s="79"/>
      <c r="IR29" s="79"/>
      <c r="IS29" s="79"/>
      <c r="IT29" s="79"/>
      <c r="IU29" s="79"/>
      <c r="IV29" s="79"/>
      <c r="IW29" s="79"/>
      <c r="IX29" s="79"/>
      <c r="IY29" s="79"/>
      <c r="IZ29" s="79"/>
      <c r="JA29" s="79"/>
      <c r="JB29" s="79"/>
      <c r="JC29" s="79"/>
      <c r="JD29" s="79"/>
      <c r="JE29" s="79"/>
      <c r="JF29" s="79"/>
      <c r="JG29" s="79"/>
      <c r="JH29" s="79"/>
      <c r="JI29" s="79"/>
      <c r="JJ29" s="79"/>
      <c r="JK29" s="79"/>
      <c r="JL29" s="79"/>
      <c r="JM29" s="79"/>
      <c r="JN29" s="79"/>
      <c r="JO29" s="79"/>
      <c r="JP29" s="79"/>
      <c r="JQ29" s="79"/>
      <c r="JR29" s="79"/>
      <c r="JS29" s="79"/>
      <c r="JT29" s="79"/>
      <c r="JU29" s="79"/>
      <c r="JV29" s="79"/>
      <c r="JW29" s="79"/>
      <c r="JX29" s="79"/>
      <c r="JY29" s="79"/>
      <c r="JZ29" s="79"/>
      <c r="KA29" s="79"/>
      <c r="KB29" s="79"/>
      <c r="KC29" s="79"/>
      <c r="KD29" s="79"/>
      <c r="KE29" s="79"/>
      <c r="KF29" s="79"/>
      <c r="KG29" s="79"/>
      <c r="KH29" s="79"/>
      <c r="KI29" s="79"/>
      <c r="KJ29" s="79"/>
      <c r="KK29" s="79"/>
      <c r="KL29" s="79"/>
      <c r="KM29" s="79"/>
      <c r="KN29" s="79"/>
      <c r="KO29" s="79"/>
      <c r="KP29" s="79"/>
      <c r="KQ29" s="79"/>
      <c r="KR29" s="79"/>
      <c r="KS29" s="79"/>
      <c r="KT29" s="79"/>
      <c r="KU29" s="79"/>
      <c r="KV29" s="79"/>
      <c r="KW29" s="79"/>
      <c r="KX29" s="79"/>
      <c r="KY29" s="79"/>
      <c r="KZ29" s="79"/>
      <c r="LA29" s="79"/>
      <c r="LB29" s="79"/>
      <c r="LC29" s="79"/>
      <c r="LD29" s="79"/>
      <c r="LE29" s="79"/>
      <c r="LF29" s="79"/>
      <c r="LG29" s="79"/>
      <c r="LH29" s="79"/>
      <c r="LI29" s="79"/>
      <c r="LJ29" s="79"/>
      <c r="LK29" s="79"/>
      <c r="LL29" s="79"/>
      <c r="LM29" s="79"/>
      <c r="LN29" s="79"/>
      <c r="LO29" s="79"/>
      <c r="LP29" s="79"/>
      <c r="LQ29" s="79"/>
      <c r="LR29" s="79"/>
      <c r="LS29" s="79"/>
      <c r="LT29" s="79"/>
      <c r="LU29" s="79"/>
      <c r="LV29" s="79"/>
      <c r="LW29" s="79"/>
      <c r="LX29" s="79"/>
      <c r="LY29" s="79"/>
      <c r="LZ29" s="79"/>
      <c r="MA29" s="79"/>
      <c r="MB29" s="79"/>
      <c r="MC29" s="79"/>
      <c r="MD29" s="79"/>
      <c r="ME29" s="79"/>
      <c r="MF29" s="79"/>
      <c r="MG29" s="79"/>
      <c r="MH29" s="79"/>
      <c r="MI29" s="79"/>
      <c r="MJ29" s="79"/>
      <c r="MK29" s="79"/>
      <c r="ML29" s="79"/>
      <c r="MM29" s="79"/>
      <c r="MN29" s="79"/>
      <c r="MO29" s="79"/>
      <c r="MP29" s="79"/>
      <c r="MQ29" s="79"/>
      <c r="MR29" s="79"/>
      <c r="MS29" s="79"/>
      <c r="MT29" s="79"/>
      <c r="MU29" s="79"/>
      <c r="MV29" s="79"/>
      <c r="MW29" s="79"/>
      <c r="MX29" s="79"/>
      <c r="MY29" s="79"/>
      <c r="MZ29" s="79"/>
      <c r="NA29" s="79"/>
      <c r="NB29" s="79"/>
      <c r="NC29" s="79"/>
      <c r="ND29" s="79"/>
      <c r="NE29" s="79"/>
      <c r="NF29" s="79"/>
      <c r="NG29" s="79"/>
      <c r="NH29" s="79"/>
      <c r="NI29" s="79"/>
      <c r="NJ29" s="79"/>
      <c r="NK29" s="79"/>
      <c r="NL29" s="79"/>
      <c r="NM29" s="79"/>
      <c r="NN29" s="79"/>
      <c r="NO29" s="79"/>
      <c r="NP29" s="79"/>
      <c r="NQ29" s="79"/>
      <c r="NR29" s="79"/>
      <c r="NS29" s="79"/>
      <c r="NT29" s="79"/>
      <c r="NU29" s="79"/>
      <c r="NV29" s="79"/>
      <c r="NW29" s="79"/>
      <c r="NX29" s="79"/>
      <c r="NY29" s="79"/>
      <c r="NZ29" s="79"/>
      <c r="OA29" s="79"/>
      <c r="OB29" s="79"/>
      <c r="OC29" s="79"/>
      <c r="OD29" s="79"/>
      <c r="OE29" s="79"/>
      <c r="OF29" s="79"/>
      <c r="OG29" s="79"/>
      <c r="OH29" s="79"/>
      <c r="OI29" s="79"/>
      <c r="OJ29" s="79"/>
      <c r="OK29" s="79"/>
      <c r="OL29" s="79"/>
      <c r="OM29" s="79"/>
      <c r="ON29" s="79"/>
      <c r="OO29" s="79"/>
      <c r="OP29" s="79"/>
      <c r="OQ29" s="79"/>
      <c r="OR29" s="79"/>
      <c r="OS29" s="79"/>
      <c r="OT29" s="79"/>
      <c r="OU29" s="79"/>
      <c r="OV29" s="79"/>
      <c r="OW29" s="79"/>
      <c r="OX29" s="79"/>
      <c r="OY29" s="79"/>
      <c r="OZ29" s="79"/>
      <c r="PA29" s="79"/>
      <c r="PB29" s="79"/>
      <c r="PC29" s="79"/>
      <c r="PD29" s="79"/>
      <c r="PE29" s="79"/>
      <c r="PF29" s="79"/>
      <c r="PG29" s="79"/>
      <c r="PH29" s="79"/>
      <c r="PI29" s="79"/>
      <c r="PJ29" s="79"/>
      <c r="PK29" s="79"/>
      <c r="PL29" s="79"/>
      <c r="PM29" s="79"/>
      <c r="PN29" s="79"/>
      <c r="PO29" s="79"/>
      <c r="PP29" s="79"/>
      <c r="PQ29" s="79"/>
      <c r="PR29" s="79"/>
      <c r="PS29" s="79"/>
      <c r="PT29" s="79"/>
      <c r="PU29" s="79"/>
      <c r="PV29" s="79"/>
      <c r="PW29" s="79"/>
      <c r="PX29" s="79"/>
      <c r="PY29" s="79"/>
      <c r="PZ29" s="79"/>
      <c r="QA29" s="79"/>
      <c r="QB29" s="79"/>
      <c r="QC29" s="79"/>
      <c r="QD29" s="79"/>
      <c r="QE29" s="79"/>
      <c r="QF29" s="79"/>
      <c r="QG29" s="79"/>
      <c r="QH29" s="79"/>
      <c r="QI29" s="79"/>
      <c r="QJ29" s="79"/>
      <c r="QK29" s="79"/>
      <c r="QL29" s="79"/>
      <c r="QM29" s="79"/>
      <c r="QN29" s="79"/>
      <c r="QO29" s="79"/>
      <c r="QP29" s="79"/>
      <c r="QQ29" s="79"/>
      <c r="QR29" s="79"/>
      <c r="QS29" s="79"/>
      <c r="QT29" s="79"/>
      <c r="QU29" s="79"/>
      <c r="QV29" s="79"/>
      <c r="QW29" s="79"/>
      <c r="QX29" s="79"/>
      <c r="QY29" s="79"/>
      <c r="QZ29" s="79"/>
      <c r="RA29" s="79"/>
      <c r="RB29" s="79"/>
      <c r="RC29" s="79"/>
      <c r="RD29" s="79"/>
      <c r="RE29" s="79"/>
      <c r="RF29" s="79"/>
      <c r="RG29" s="79"/>
      <c r="RH29" s="79"/>
      <c r="RI29" s="79"/>
      <c r="RJ29" s="79"/>
      <c r="RK29" s="79"/>
      <c r="RL29" s="79"/>
      <c r="RM29" s="79"/>
      <c r="RN29" s="79"/>
      <c r="RO29" s="79"/>
      <c r="RP29" s="79"/>
      <c r="RQ29" s="79"/>
      <c r="RR29" s="79"/>
      <c r="RS29" s="79"/>
      <c r="RT29" s="79"/>
      <c r="RU29" s="79"/>
      <c r="RV29" s="79"/>
      <c r="RW29" s="79"/>
      <c r="RX29" s="79"/>
      <c r="RY29" s="79"/>
      <c r="RZ29" s="79"/>
      <c r="SA29" s="79"/>
      <c r="SB29" s="79"/>
      <c r="SC29" s="79"/>
      <c r="SD29" s="79"/>
      <c r="SE29" s="79"/>
      <c r="SF29" s="79"/>
      <c r="SG29" s="79"/>
      <c r="SH29" s="79"/>
      <c r="SI29" s="79"/>
      <c r="SJ29" s="79"/>
      <c r="SK29" s="79"/>
      <c r="SL29" s="79"/>
      <c r="SM29" s="79"/>
      <c r="SN29" s="79"/>
      <c r="SO29" s="79"/>
      <c r="SP29" s="79"/>
      <c r="SQ29" s="79"/>
      <c r="SR29" s="79"/>
      <c r="SS29" s="79"/>
      <c r="ST29" s="79"/>
      <c r="SU29" s="79"/>
      <c r="SV29" s="79"/>
      <c r="SW29" s="79"/>
      <c r="SX29" s="79"/>
      <c r="SY29" s="79"/>
      <c r="SZ29" s="79"/>
      <c r="TA29" s="79"/>
      <c r="TB29" s="79"/>
      <c r="TC29" s="79"/>
      <c r="TD29" s="79"/>
      <c r="TE29" s="79"/>
      <c r="TF29" s="79"/>
      <c r="TG29" s="79"/>
      <c r="TH29" s="79"/>
      <c r="TI29" s="79"/>
      <c r="TJ29" s="79"/>
      <c r="TK29" s="79"/>
      <c r="TL29" s="79"/>
      <c r="TM29" s="79"/>
      <c r="TN29" s="79"/>
      <c r="TO29" s="79"/>
      <c r="TP29" s="79"/>
      <c r="TQ29" s="79"/>
      <c r="TR29" s="79"/>
      <c r="TS29" s="79"/>
      <c r="TT29" s="79"/>
      <c r="TU29" s="79"/>
      <c r="TV29" s="79"/>
      <c r="TW29" s="79"/>
      <c r="TX29" s="79"/>
      <c r="TY29" s="79"/>
      <c r="TZ29" s="79"/>
      <c r="UA29" s="79"/>
      <c r="UB29" s="79"/>
      <c r="UC29" s="79"/>
      <c r="UD29" s="79"/>
      <c r="UE29" s="79"/>
      <c r="UF29" s="79"/>
      <c r="UG29" s="79"/>
      <c r="UH29" s="79"/>
      <c r="UI29" s="79"/>
      <c r="UJ29" s="79"/>
      <c r="UK29" s="79"/>
      <c r="UL29" s="79"/>
      <c r="UM29" s="79"/>
      <c r="UN29" s="79"/>
      <c r="UO29" s="79"/>
      <c r="UP29" s="79"/>
      <c r="UQ29" s="79"/>
      <c r="UR29" s="79"/>
      <c r="US29" s="79"/>
      <c r="UT29" s="79"/>
      <c r="UU29" s="79"/>
      <c r="UV29" s="79"/>
      <c r="UW29" s="79"/>
      <c r="UX29" s="79"/>
      <c r="UY29" s="79"/>
      <c r="UZ29" s="79"/>
      <c r="VA29" s="79"/>
      <c r="VB29" s="79"/>
      <c r="VC29" s="79"/>
      <c r="VD29" s="79"/>
      <c r="VE29" s="79"/>
      <c r="VF29" s="79"/>
      <c r="VG29" s="79"/>
      <c r="VH29" s="79"/>
      <c r="VI29" s="79"/>
      <c r="VJ29" s="79"/>
      <c r="VK29" s="79"/>
      <c r="VL29" s="79"/>
      <c r="VM29" s="79"/>
      <c r="VN29" s="79"/>
      <c r="VO29" s="79"/>
      <c r="VP29" s="79"/>
      <c r="VQ29" s="79"/>
      <c r="VR29" s="79"/>
      <c r="VS29" s="79"/>
      <c r="VT29" s="79"/>
      <c r="VU29" s="79"/>
      <c r="VV29" s="79"/>
      <c r="VW29" s="79"/>
      <c r="VX29" s="79"/>
      <c r="VY29" s="79"/>
      <c r="VZ29" s="79"/>
      <c r="WA29" s="79"/>
      <c r="WB29" s="79"/>
      <c r="WC29" s="79"/>
      <c r="WD29" s="79"/>
      <c r="WE29" s="79"/>
      <c r="WF29" s="79"/>
      <c r="WG29" s="79"/>
      <c r="WH29" s="79"/>
      <c r="WI29" s="79"/>
      <c r="WJ29" s="79"/>
      <c r="WK29" s="79"/>
      <c r="WL29" s="79"/>
      <c r="WM29" s="79"/>
      <c r="WN29" s="79"/>
      <c r="WO29" s="79"/>
      <c r="WP29" s="79"/>
      <c r="WQ29" s="79"/>
      <c r="WR29" s="79"/>
      <c r="WS29" s="79"/>
      <c r="WT29" s="79"/>
      <c r="WU29" s="79"/>
      <c r="WV29" s="79"/>
      <c r="WW29" s="79"/>
      <c r="WX29" s="79"/>
      <c r="WY29" s="79"/>
      <c r="WZ29" s="79"/>
      <c r="XA29" s="79"/>
      <c r="XB29" s="79"/>
      <c r="XC29" s="79"/>
      <c r="XD29" s="79"/>
      <c r="XE29" s="79"/>
      <c r="XF29" s="79"/>
      <c r="XG29" s="79"/>
      <c r="XH29" s="79"/>
      <c r="XI29" s="79"/>
      <c r="XJ29" s="79"/>
      <c r="XK29" s="79"/>
      <c r="XL29" s="79"/>
      <c r="XM29" s="79"/>
      <c r="XN29" s="79"/>
      <c r="XO29" s="79"/>
      <c r="XP29" s="79"/>
      <c r="XQ29" s="79"/>
      <c r="XR29" s="79"/>
      <c r="XS29" s="79"/>
      <c r="XT29" s="79"/>
      <c r="XU29" s="79"/>
      <c r="XV29" s="79"/>
      <c r="XW29" s="79"/>
      <c r="XX29" s="79"/>
      <c r="XY29" s="79"/>
      <c r="XZ29" s="79"/>
      <c r="YA29" s="79"/>
      <c r="YB29" s="79"/>
      <c r="YC29" s="79"/>
      <c r="YD29" s="79"/>
      <c r="YE29" s="79"/>
      <c r="YF29" s="79"/>
      <c r="YG29" s="79"/>
      <c r="YH29" s="79"/>
      <c r="YI29" s="79"/>
      <c r="YJ29" s="79"/>
      <c r="YK29" s="79"/>
      <c r="YL29" s="79"/>
      <c r="YM29" s="79"/>
      <c r="YN29" s="79"/>
      <c r="YO29" s="79"/>
      <c r="YP29" s="79"/>
      <c r="YQ29" s="79"/>
      <c r="YR29" s="79"/>
      <c r="YS29" s="79"/>
      <c r="YT29" s="79"/>
      <c r="YU29" s="79"/>
      <c r="YV29" s="79"/>
      <c r="YW29" s="79"/>
      <c r="YX29" s="79"/>
      <c r="YY29" s="79"/>
      <c r="YZ29" s="79"/>
      <c r="ZA29" s="79"/>
      <c r="ZB29" s="79"/>
      <c r="ZC29" s="79"/>
      <c r="ZD29" s="79"/>
      <c r="ZE29" s="79"/>
      <c r="ZF29" s="79"/>
      <c r="ZG29" s="79"/>
      <c r="ZH29" s="79"/>
      <c r="ZI29" s="79"/>
      <c r="ZJ29" s="79"/>
      <c r="ZK29" s="79"/>
      <c r="ZL29" s="79"/>
      <c r="ZM29" s="79"/>
      <c r="ZN29" s="79"/>
      <c r="ZO29" s="79"/>
      <c r="ZP29" s="79"/>
      <c r="ZQ29" s="79"/>
      <c r="ZR29" s="79"/>
      <c r="ZS29" s="79"/>
      <c r="ZT29" s="79"/>
      <c r="ZU29" s="79"/>
      <c r="ZV29" s="79"/>
      <c r="ZW29" s="79"/>
      <c r="ZX29" s="79"/>
      <c r="ZY29" s="79"/>
      <c r="ZZ29" s="79"/>
      <c r="AAA29" s="79"/>
      <c r="AAB29" s="79"/>
      <c r="AAC29" s="79"/>
      <c r="AAD29" s="79"/>
      <c r="AAE29" s="79"/>
      <c r="AAF29" s="79"/>
      <c r="AAG29" s="79"/>
      <c r="AAH29" s="79"/>
      <c r="AAI29" s="79"/>
      <c r="AAJ29" s="79"/>
      <c r="AAK29" s="79"/>
      <c r="AAL29" s="79"/>
      <c r="AAM29" s="79"/>
      <c r="AAN29" s="79"/>
      <c r="AAO29" s="79"/>
      <c r="AAP29" s="79"/>
      <c r="AAQ29" s="79"/>
      <c r="AAR29" s="79"/>
      <c r="AAS29" s="79"/>
      <c r="AAT29" s="79"/>
      <c r="AAU29" s="79"/>
      <c r="AAV29" s="79"/>
      <c r="AAW29" s="79"/>
      <c r="AAX29" s="79"/>
      <c r="AAY29" s="79"/>
      <c r="AAZ29" s="79"/>
      <c r="ABA29" s="79"/>
      <c r="ABB29" s="79"/>
      <c r="ABC29" s="79"/>
      <c r="ABD29" s="79"/>
      <c r="ABE29" s="79"/>
      <c r="ABF29" s="79"/>
      <c r="ABG29" s="79"/>
      <c r="ABH29" s="79"/>
      <c r="ABI29" s="79"/>
      <c r="ABJ29" s="79"/>
      <c r="ABK29" s="79"/>
      <c r="ABL29" s="79"/>
      <c r="ABM29" s="79"/>
      <c r="ABN29" s="79"/>
      <c r="ABO29" s="79"/>
      <c r="ABP29" s="79"/>
      <c r="ABQ29" s="79"/>
      <c r="ABR29" s="79"/>
      <c r="ABS29" s="79"/>
      <c r="ABT29" s="79"/>
      <c r="ABU29" s="79"/>
      <c r="ABV29" s="79"/>
      <c r="ABW29" s="79"/>
      <c r="ABX29" s="79"/>
      <c r="ABY29" s="79"/>
      <c r="ABZ29" s="79"/>
      <c r="ACA29" s="79"/>
      <c r="ACB29" s="79"/>
      <c r="ACC29" s="79"/>
      <c r="ACD29" s="79"/>
      <c r="ACE29" s="79"/>
      <c r="ACF29" s="79"/>
      <c r="ACG29" s="79"/>
      <c r="ACH29" s="79"/>
      <c r="ACI29" s="79"/>
      <c r="ACJ29" s="79"/>
      <c r="ACK29" s="79"/>
      <c r="ACL29" s="79"/>
      <c r="ACM29" s="79"/>
      <c r="ACN29" s="79"/>
      <c r="ACO29" s="79"/>
      <c r="ACP29" s="79"/>
      <c r="ACQ29" s="79"/>
      <c r="ACR29" s="79"/>
      <c r="ACS29" s="79"/>
      <c r="ACT29" s="79"/>
      <c r="ACU29" s="79"/>
      <c r="ACV29" s="79"/>
      <c r="ACW29" s="79"/>
      <c r="ACX29" s="79"/>
      <c r="ACY29" s="79"/>
      <c r="ACZ29" s="79"/>
      <c r="ADA29" s="79"/>
      <c r="ADB29" s="79"/>
      <c r="ADC29" s="79"/>
      <c r="ADD29" s="79"/>
      <c r="ADE29" s="79"/>
      <c r="ADF29" s="79"/>
      <c r="ADG29" s="79"/>
      <c r="ADH29" s="79"/>
      <c r="ADI29" s="79"/>
      <c r="ADJ29" s="79"/>
      <c r="ADK29" s="79"/>
      <c r="ADL29" s="79"/>
      <c r="ADM29" s="79"/>
      <c r="ADN29" s="79"/>
      <c r="ADO29" s="79"/>
      <c r="ADP29" s="79"/>
      <c r="ADQ29" s="79"/>
      <c r="ADR29" s="79"/>
      <c r="ADS29" s="79"/>
      <c r="ADT29" s="79"/>
      <c r="ADU29" s="79"/>
      <c r="ADV29" s="79"/>
      <c r="ADW29" s="79"/>
      <c r="ADX29" s="79"/>
      <c r="ADY29" s="79"/>
      <c r="ADZ29" s="79"/>
      <c r="AEA29" s="79"/>
      <c r="AEB29" s="79"/>
      <c r="AEC29" s="79"/>
      <c r="AED29" s="79"/>
      <c r="AEE29" s="79"/>
      <c r="AEF29" s="79"/>
      <c r="AEG29" s="79"/>
      <c r="AEH29" s="79"/>
      <c r="AEI29" s="79"/>
      <c r="AEJ29" s="79"/>
      <c r="AEK29" s="79"/>
      <c r="AEL29" s="79"/>
      <c r="AEM29" s="79"/>
      <c r="AEN29" s="79"/>
      <c r="AEO29" s="79"/>
      <c r="AEP29" s="79"/>
      <c r="AEQ29" s="79"/>
      <c r="AER29" s="79"/>
      <c r="AES29" s="79"/>
      <c r="AET29" s="79"/>
      <c r="AEU29" s="79"/>
      <c r="AEV29" s="79"/>
      <c r="AEW29" s="79"/>
      <c r="AEX29" s="79"/>
      <c r="AEY29" s="79"/>
      <c r="AEZ29" s="79"/>
      <c r="AFA29" s="79"/>
      <c r="AFB29" s="79"/>
      <c r="AFC29" s="79"/>
      <c r="AFD29" s="79"/>
      <c r="AFE29" s="79"/>
      <c r="AFF29" s="79"/>
      <c r="AFG29" s="79"/>
      <c r="AFH29" s="79"/>
      <c r="AFI29" s="79"/>
      <c r="AFJ29" s="79"/>
      <c r="AFK29" s="79"/>
      <c r="AFL29" s="79"/>
      <c r="AFM29" s="79"/>
      <c r="AFN29" s="79"/>
      <c r="AFO29" s="79"/>
      <c r="AFP29" s="79"/>
      <c r="AFQ29" s="79"/>
      <c r="AFR29" s="79"/>
      <c r="AFS29" s="79"/>
      <c r="AFT29" s="79"/>
      <c r="AFU29" s="79"/>
      <c r="AFV29" s="79"/>
      <c r="AFW29" s="79"/>
      <c r="AFX29" s="79"/>
      <c r="AFY29" s="79"/>
      <c r="AFZ29" s="79"/>
      <c r="AGA29" s="79"/>
      <c r="AGB29" s="79"/>
      <c r="AGC29" s="79"/>
      <c r="AGD29" s="79"/>
      <c r="AGE29" s="79"/>
      <c r="AGF29" s="79"/>
      <c r="AGG29" s="79"/>
      <c r="AGH29" s="79"/>
      <c r="AGI29" s="79"/>
      <c r="AGJ29" s="79"/>
      <c r="AGK29" s="79"/>
      <c r="AGL29" s="79"/>
      <c r="AGM29" s="79"/>
      <c r="AGN29" s="79"/>
      <c r="AGO29" s="79"/>
      <c r="AGP29" s="79"/>
      <c r="AGQ29" s="79"/>
      <c r="AGR29" s="79"/>
      <c r="AGS29" s="79"/>
      <c r="AGT29" s="79"/>
      <c r="AGU29" s="79"/>
      <c r="AGV29" s="79"/>
      <c r="AGW29" s="79"/>
      <c r="AGX29" s="79"/>
      <c r="AGY29" s="79"/>
      <c r="AGZ29" s="79"/>
      <c r="AHA29" s="79"/>
      <c r="AHB29" s="79"/>
      <c r="AHC29" s="79"/>
      <c r="AHD29" s="79"/>
      <c r="AHE29" s="79"/>
      <c r="AHF29" s="79"/>
      <c r="AHG29" s="79"/>
      <c r="AHH29" s="79"/>
      <c r="AHI29" s="79"/>
      <c r="AHJ29" s="79"/>
      <c r="AHK29" s="79"/>
      <c r="AHL29" s="79"/>
      <c r="AHM29" s="79"/>
      <c r="AHN29" s="79"/>
      <c r="AHO29" s="79"/>
    </row>
    <row r="30" spans="1:908" s="90" customFormat="1" ht="15" customHeight="1">
      <c r="A30" s="126">
        <v>29</v>
      </c>
      <c r="B30" s="65">
        <v>54</v>
      </c>
      <c r="C30" s="165" t="s">
        <v>50</v>
      </c>
      <c r="D30" s="42">
        <v>5</v>
      </c>
      <c r="E30" s="165" t="s">
        <v>79</v>
      </c>
      <c r="F30" s="42">
        <v>13.3333333333333</v>
      </c>
      <c r="G30" s="42">
        <v>1</v>
      </c>
      <c r="H30" s="42">
        <v>4.4444444444444402</v>
      </c>
      <c r="I30" s="42">
        <v>177.777777777778</v>
      </c>
      <c r="J30" s="42">
        <v>177.777777777778</v>
      </c>
      <c r="K30" s="141">
        <v>-0.5</v>
      </c>
      <c r="L30" s="141">
        <v>-0.86602540378443804</v>
      </c>
      <c r="M30" s="141">
        <v>1</v>
      </c>
      <c r="N30" s="141">
        <v>0</v>
      </c>
      <c r="O30" s="141">
        <v>1</v>
      </c>
      <c r="P30" s="141">
        <v>0</v>
      </c>
      <c r="Q30" s="37" t="s">
        <v>20</v>
      </c>
      <c r="R30" s="37" t="s">
        <v>13</v>
      </c>
      <c r="S30" s="37" t="s">
        <v>14</v>
      </c>
      <c r="T30" s="47">
        <v>100</v>
      </c>
      <c r="U30" s="48">
        <v>5</v>
      </c>
      <c r="V30" s="23">
        <v>2.592544316996872</v>
      </c>
      <c r="W30" s="98">
        <v>1803</v>
      </c>
      <c r="X30" s="99">
        <f t="shared" si="10"/>
        <v>3.2559957267224018</v>
      </c>
      <c r="Y30" s="103">
        <v>16.2455972706544</v>
      </c>
      <c r="Z30" s="104">
        <f t="shared" si="4"/>
        <v>1.2107356828451186</v>
      </c>
      <c r="AA30" s="107">
        <f t="shared" si="11"/>
        <v>2.0452600438772834</v>
      </c>
      <c r="AB30" s="78">
        <v>0.99199999999999999</v>
      </c>
      <c r="AC30" s="76">
        <v>220</v>
      </c>
      <c r="AHP30" s="77"/>
      <c r="AHQ30" s="77"/>
      <c r="AHR30" s="77"/>
      <c r="AHS30" s="77"/>
      <c r="AHT30" s="77"/>
      <c r="AHU30" s="77"/>
      <c r="AHV30" s="77"/>
      <c r="AHW30" s="77"/>
    </row>
    <row r="31" spans="1:908" s="81" customFormat="1" ht="15" customHeight="1">
      <c r="A31" s="126">
        <v>30</v>
      </c>
      <c r="B31" s="73">
        <v>78</v>
      </c>
      <c r="C31" s="165" t="s">
        <v>50</v>
      </c>
      <c r="D31" s="41">
        <v>3</v>
      </c>
      <c r="E31" s="165" t="s">
        <v>80</v>
      </c>
      <c r="F31" s="41">
        <v>12</v>
      </c>
      <c r="G31" s="41">
        <v>1</v>
      </c>
      <c r="H31" s="41">
        <v>4</v>
      </c>
      <c r="I31" s="41">
        <v>140</v>
      </c>
      <c r="J31" s="41">
        <v>140</v>
      </c>
      <c r="K31" s="141">
        <v>-0.5</v>
      </c>
      <c r="L31" s="141">
        <v>-0.86602540378443804</v>
      </c>
      <c r="M31" s="141">
        <v>1</v>
      </c>
      <c r="N31" s="141">
        <v>0</v>
      </c>
      <c r="O31" s="141">
        <v>1</v>
      </c>
      <c r="P31" s="141">
        <v>0</v>
      </c>
      <c r="Q31" s="30" t="s">
        <v>20</v>
      </c>
      <c r="R31" s="30" t="s">
        <v>13</v>
      </c>
      <c r="S31" s="30" t="s">
        <v>14</v>
      </c>
      <c r="T31" s="45">
        <v>100</v>
      </c>
      <c r="U31" s="46">
        <v>3</v>
      </c>
      <c r="V31" s="23">
        <v>2.5799896229678314</v>
      </c>
      <c r="W31" s="98">
        <v>1340</v>
      </c>
      <c r="X31" s="99">
        <f>LOG10(W31)</f>
        <v>3.1271047983648077</v>
      </c>
      <c r="Y31" s="103">
        <v>82.6</v>
      </c>
      <c r="Z31" s="104">
        <f>LOG10(Y31)</f>
        <v>1.9169800473203822</v>
      </c>
      <c r="AA31" s="107">
        <f>LOG10(W31/Y31)</f>
        <v>1.2101247510444255</v>
      </c>
      <c r="AB31" s="82">
        <v>0.996</v>
      </c>
      <c r="AC31" s="74">
        <v>222</v>
      </c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0"/>
      <c r="BM31" s="80"/>
      <c r="BN31" s="80"/>
      <c r="BO31" s="80"/>
      <c r="BP31" s="80"/>
      <c r="BQ31" s="80"/>
      <c r="BR31" s="80"/>
      <c r="BS31" s="80"/>
      <c r="BT31" s="80"/>
      <c r="BU31" s="80"/>
      <c r="BV31" s="80"/>
      <c r="BW31" s="80"/>
      <c r="BX31" s="80"/>
      <c r="BY31" s="80"/>
      <c r="BZ31" s="80"/>
      <c r="CA31" s="80"/>
      <c r="CB31" s="80"/>
      <c r="CC31" s="80"/>
      <c r="CD31" s="80"/>
      <c r="CE31" s="80"/>
      <c r="CF31" s="80"/>
      <c r="CG31" s="80"/>
      <c r="CH31" s="80"/>
      <c r="CI31" s="80"/>
      <c r="CJ31" s="80"/>
      <c r="CK31" s="80"/>
      <c r="CL31" s="80"/>
      <c r="CM31" s="80"/>
      <c r="CN31" s="80"/>
      <c r="CO31" s="80"/>
      <c r="CP31" s="80"/>
      <c r="CQ31" s="80"/>
      <c r="CR31" s="80"/>
      <c r="CS31" s="80"/>
      <c r="CT31" s="80"/>
      <c r="CU31" s="80"/>
      <c r="CV31" s="80"/>
      <c r="CW31" s="80"/>
      <c r="CX31" s="80"/>
      <c r="CY31" s="80"/>
      <c r="CZ31" s="80"/>
      <c r="DA31" s="80"/>
      <c r="DB31" s="80"/>
      <c r="DC31" s="80"/>
      <c r="DD31" s="80"/>
      <c r="DE31" s="80"/>
      <c r="DF31" s="80"/>
      <c r="DG31" s="80"/>
      <c r="DH31" s="80"/>
      <c r="DI31" s="80"/>
      <c r="DJ31" s="80"/>
      <c r="DK31" s="80"/>
      <c r="DL31" s="80"/>
      <c r="DM31" s="80"/>
      <c r="DN31" s="80"/>
      <c r="DO31" s="80"/>
      <c r="DP31" s="80"/>
      <c r="DQ31" s="80"/>
      <c r="DR31" s="80"/>
      <c r="DS31" s="80"/>
      <c r="DT31" s="80"/>
      <c r="DU31" s="80"/>
      <c r="DV31" s="80"/>
      <c r="DW31" s="80"/>
      <c r="DX31" s="80"/>
      <c r="DY31" s="80"/>
      <c r="DZ31" s="80"/>
      <c r="EA31" s="80"/>
      <c r="EB31" s="80"/>
      <c r="EC31" s="80"/>
      <c r="ED31" s="80"/>
      <c r="EE31" s="80"/>
      <c r="EF31" s="80"/>
      <c r="EG31" s="80"/>
      <c r="EH31" s="80"/>
      <c r="EI31" s="80"/>
      <c r="EJ31" s="80"/>
      <c r="EK31" s="80"/>
      <c r="EL31" s="80"/>
      <c r="EM31" s="80"/>
      <c r="EN31" s="80"/>
      <c r="EO31" s="80"/>
      <c r="EP31" s="80"/>
      <c r="EQ31" s="80"/>
      <c r="ER31" s="80"/>
      <c r="ES31" s="80"/>
      <c r="ET31" s="80"/>
      <c r="EU31" s="80"/>
      <c r="EV31" s="80"/>
      <c r="EW31" s="80"/>
      <c r="EX31" s="80"/>
      <c r="EY31" s="80"/>
      <c r="EZ31" s="80"/>
      <c r="FA31" s="80"/>
      <c r="FB31" s="80"/>
      <c r="FC31" s="80"/>
      <c r="FD31" s="80"/>
      <c r="FE31" s="80"/>
      <c r="FF31" s="80"/>
      <c r="FG31" s="80"/>
      <c r="FH31" s="80"/>
      <c r="FI31" s="80"/>
      <c r="FJ31" s="80"/>
      <c r="FK31" s="80"/>
      <c r="FL31" s="80"/>
      <c r="FM31" s="80"/>
      <c r="FN31" s="80"/>
      <c r="FO31" s="80"/>
      <c r="FP31" s="80"/>
      <c r="FQ31" s="80"/>
      <c r="FR31" s="80"/>
      <c r="FS31" s="80"/>
      <c r="FT31" s="80"/>
      <c r="FU31" s="80"/>
      <c r="FV31" s="80"/>
      <c r="FW31" s="80"/>
      <c r="FX31" s="80"/>
      <c r="FY31" s="80"/>
      <c r="FZ31" s="80"/>
      <c r="GA31" s="80"/>
      <c r="GB31" s="80"/>
      <c r="GC31" s="80"/>
      <c r="GD31" s="80"/>
      <c r="GE31" s="80"/>
      <c r="GF31" s="80"/>
      <c r="GG31" s="80"/>
      <c r="GH31" s="80"/>
      <c r="GI31" s="80"/>
      <c r="GJ31" s="80"/>
      <c r="GK31" s="80"/>
      <c r="GL31" s="80"/>
      <c r="GM31" s="80"/>
      <c r="GN31" s="80"/>
      <c r="GO31" s="80"/>
      <c r="GP31" s="80"/>
      <c r="GQ31" s="80"/>
      <c r="GR31" s="80"/>
      <c r="GS31" s="80"/>
      <c r="GT31" s="80"/>
      <c r="GU31" s="80"/>
      <c r="GV31" s="80"/>
      <c r="GW31" s="80"/>
      <c r="GX31" s="80"/>
      <c r="GY31" s="80"/>
      <c r="GZ31" s="80"/>
      <c r="HA31" s="80"/>
      <c r="HB31" s="80"/>
      <c r="HC31" s="80"/>
      <c r="HD31" s="80"/>
      <c r="HE31" s="80"/>
      <c r="HF31" s="80"/>
      <c r="HG31" s="80"/>
      <c r="HH31" s="80"/>
      <c r="HI31" s="80"/>
      <c r="HJ31" s="80"/>
      <c r="HK31" s="80"/>
      <c r="HL31" s="80"/>
      <c r="HM31" s="80"/>
      <c r="HN31" s="80"/>
      <c r="HO31" s="80"/>
      <c r="HP31" s="80"/>
      <c r="HQ31" s="80"/>
      <c r="HR31" s="80"/>
      <c r="HS31" s="80"/>
      <c r="HT31" s="80"/>
      <c r="HU31" s="80"/>
      <c r="HV31" s="80"/>
      <c r="HW31" s="80"/>
      <c r="HX31" s="80"/>
      <c r="HY31" s="80"/>
      <c r="HZ31" s="80"/>
      <c r="IA31" s="80"/>
      <c r="IB31" s="80"/>
      <c r="IC31" s="80"/>
      <c r="ID31" s="80"/>
      <c r="IE31" s="80"/>
      <c r="IF31" s="80"/>
      <c r="IG31" s="80"/>
      <c r="IH31" s="80"/>
      <c r="II31" s="80"/>
      <c r="IJ31" s="80"/>
      <c r="IK31" s="80"/>
      <c r="IL31" s="80"/>
      <c r="IM31" s="80"/>
      <c r="IN31" s="80"/>
      <c r="IO31" s="80"/>
      <c r="IP31" s="80"/>
      <c r="IQ31" s="80"/>
      <c r="IR31" s="80"/>
      <c r="IS31" s="80"/>
      <c r="IT31" s="80"/>
      <c r="IU31" s="80"/>
      <c r="IV31" s="80"/>
      <c r="IW31" s="80"/>
      <c r="IX31" s="80"/>
      <c r="IY31" s="80"/>
      <c r="IZ31" s="80"/>
      <c r="JA31" s="80"/>
      <c r="JB31" s="80"/>
      <c r="JC31" s="80"/>
      <c r="JD31" s="80"/>
      <c r="JE31" s="80"/>
      <c r="JF31" s="80"/>
      <c r="JG31" s="80"/>
      <c r="JH31" s="80"/>
      <c r="JI31" s="80"/>
      <c r="JJ31" s="80"/>
      <c r="JK31" s="80"/>
      <c r="JL31" s="80"/>
      <c r="JM31" s="80"/>
      <c r="JN31" s="80"/>
      <c r="JO31" s="80"/>
      <c r="JP31" s="80"/>
      <c r="JQ31" s="80"/>
      <c r="JR31" s="80"/>
      <c r="JS31" s="80"/>
      <c r="JT31" s="80"/>
      <c r="JU31" s="80"/>
      <c r="JV31" s="80"/>
      <c r="JW31" s="80"/>
      <c r="JX31" s="80"/>
      <c r="JY31" s="80"/>
      <c r="JZ31" s="80"/>
      <c r="KA31" s="80"/>
      <c r="KB31" s="80"/>
      <c r="KC31" s="80"/>
      <c r="KD31" s="80"/>
      <c r="KE31" s="80"/>
      <c r="KF31" s="80"/>
      <c r="KG31" s="80"/>
      <c r="KH31" s="80"/>
      <c r="KI31" s="80"/>
      <c r="KJ31" s="80"/>
      <c r="KK31" s="80"/>
      <c r="KL31" s="80"/>
      <c r="KM31" s="80"/>
      <c r="KN31" s="80"/>
      <c r="KO31" s="80"/>
      <c r="KP31" s="80"/>
      <c r="KQ31" s="80"/>
      <c r="KR31" s="80"/>
      <c r="KS31" s="80"/>
      <c r="KT31" s="80"/>
      <c r="KU31" s="80"/>
      <c r="KV31" s="80"/>
      <c r="KW31" s="80"/>
      <c r="KX31" s="80"/>
      <c r="KY31" s="80"/>
      <c r="KZ31" s="80"/>
      <c r="LA31" s="80"/>
      <c r="LB31" s="80"/>
      <c r="LC31" s="80"/>
      <c r="LD31" s="80"/>
      <c r="LE31" s="80"/>
      <c r="LF31" s="80"/>
      <c r="LG31" s="80"/>
      <c r="LH31" s="80"/>
      <c r="LI31" s="80"/>
      <c r="LJ31" s="80"/>
      <c r="LK31" s="80"/>
      <c r="LL31" s="80"/>
      <c r="LM31" s="80"/>
      <c r="LN31" s="80"/>
      <c r="LO31" s="80"/>
      <c r="LP31" s="80"/>
      <c r="LQ31" s="80"/>
      <c r="LR31" s="80"/>
      <c r="LS31" s="80"/>
      <c r="LT31" s="80"/>
      <c r="LU31" s="80"/>
      <c r="LV31" s="80"/>
      <c r="LW31" s="80"/>
      <c r="LX31" s="80"/>
      <c r="LY31" s="80"/>
      <c r="LZ31" s="80"/>
      <c r="MA31" s="80"/>
      <c r="MB31" s="80"/>
      <c r="MC31" s="80"/>
      <c r="MD31" s="80"/>
      <c r="ME31" s="80"/>
      <c r="MF31" s="80"/>
      <c r="MG31" s="80"/>
      <c r="MH31" s="80"/>
      <c r="MI31" s="80"/>
      <c r="MJ31" s="80"/>
      <c r="MK31" s="80"/>
      <c r="ML31" s="80"/>
      <c r="MM31" s="80"/>
      <c r="MN31" s="80"/>
      <c r="MO31" s="80"/>
      <c r="MP31" s="80"/>
      <c r="MQ31" s="80"/>
      <c r="MR31" s="80"/>
      <c r="MS31" s="80"/>
      <c r="MT31" s="80"/>
      <c r="MU31" s="80"/>
      <c r="MV31" s="80"/>
      <c r="MW31" s="80"/>
      <c r="MX31" s="80"/>
      <c r="MY31" s="80"/>
      <c r="MZ31" s="80"/>
      <c r="NA31" s="80"/>
      <c r="NB31" s="80"/>
      <c r="NC31" s="80"/>
      <c r="ND31" s="80"/>
      <c r="NE31" s="80"/>
      <c r="NF31" s="80"/>
      <c r="NG31" s="80"/>
      <c r="NH31" s="80"/>
      <c r="NI31" s="80"/>
      <c r="NJ31" s="80"/>
      <c r="NK31" s="80"/>
      <c r="NL31" s="80"/>
      <c r="NM31" s="80"/>
      <c r="NN31" s="80"/>
      <c r="NO31" s="80"/>
      <c r="NP31" s="80"/>
      <c r="NQ31" s="80"/>
      <c r="NR31" s="80"/>
      <c r="NS31" s="80"/>
      <c r="NT31" s="80"/>
      <c r="NU31" s="80"/>
      <c r="NV31" s="80"/>
      <c r="NW31" s="80"/>
      <c r="NX31" s="80"/>
      <c r="NY31" s="80"/>
      <c r="NZ31" s="80"/>
      <c r="OA31" s="80"/>
      <c r="OB31" s="80"/>
      <c r="OC31" s="80"/>
      <c r="OD31" s="80"/>
      <c r="OE31" s="80"/>
      <c r="OF31" s="80"/>
      <c r="OG31" s="80"/>
      <c r="OH31" s="80"/>
      <c r="OI31" s="80"/>
      <c r="OJ31" s="80"/>
      <c r="OK31" s="80"/>
      <c r="OL31" s="80"/>
      <c r="OM31" s="80"/>
      <c r="ON31" s="80"/>
      <c r="OO31" s="80"/>
      <c r="OP31" s="80"/>
      <c r="OQ31" s="80"/>
      <c r="OR31" s="80"/>
      <c r="OS31" s="80"/>
      <c r="OT31" s="80"/>
      <c r="OU31" s="80"/>
      <c r="OV31" s="80"/>
      <c r="OW31" s="80"/>
      <c r="OX31" s="80"/>
      <c r="OY31" s="80"/>
      <c r="OZ31" s="80"/>
      <c r="PA31" s="80"/>
      <c r="PB31" s="80"/>
      <c r="PC31" s="80"/>
      <c r="PD31" s="80"/>
      <c r="PE31" s="80"/>
      <c r="PF31" s="80"/>
      <c r="PG31" s="80"/>
      <c r="PH31" s="80"/>
      <c r="PI31" s="80"/>
      <c r="PJ31" s="80"/>
      <c r="PK31" s="80"/>
      <c r="PL31" s="80"/>
      <c r="PM31" s="80"/>
      <c r="PN31" s="80"/>
      <c r="PO31" s="80"/>
      <c r="PP31" s="80"/>
      <c r="PQ31" s="80"/>
      <c r="PR31" s="80"/>
      <c r="PS31" s="80"/>
      <c r="PT31" s="80"/>
      <c r="PU31" s="80"/>
      <c r="PV31" s="80"/>
      <c r="PW31" s="80"/>
      <c r="PX31" s="80"/>
      <c r="PY31" s="80"/>
      <c r="PZ31" s="80"/>
      <c r="QA31" s="80"/>
      <c r="QB31" s="80"/>
      <c r="QC31" s="80"/>
      <c r="QD31" s="80"/>
      <c r="QE31" s="80"/>
      <c r="QF31" s="80"/>
      <c r="QG31" s="80"/>
      <c r="QH31" s="80"/>
      <c r="QI31" s="80"/>
      <c r="QJ31" s="80"/>
      <c r="QK31" s="80"/>
      <c r="QL31" s="80"/>
      <c r="QM31" s="80"/>
      <c r="QN31" s="80"/>
      <c r="QO31" s="80"/>
      <c r="QP31" s="80"/>
      <c r="QQ31" s="80"/>
      <c r="QR31" s="80"/>
      <c r="QS31" s="80"/>
      <c r="QT31" s="80"/>
      <c r="QU31" s="80"/>
      <c r="QV31" s="80"/>
      <c r="QW31" s="80"/>
      <c r="QX31" s="80"/>
      <c r="QY31" s="80"/>
      <c r="QZ31" s="80"/>
      <c r="RA31" s="80"/>
      <c r="RB31" s="80"/>
      <c r="RC31" s="80"/>
      <c r="RD31" s="80"/>
      <c r="RE31" s="80"/>
      <c r="RF31" s="80"/>
      <c r="RG31" s="80"/>
      <c r="RH31" s="80"/>
      <c r="RI31" s="80"/>
      <c r="RJ31" s="80"/>
      <c r="RK31" s="80"/>
      <c r="RL31" s="80"/>
      <c r="RM31" s="80"/>
      <c r="RN31" s="80"/>
      <c r="RO31" s="80"/>
      <c r="RP31" s="80"/>
      <c r="RQ31" s="80"/>
      <c r="RR31" s="80"/>
      <c r="RS31" s="80"/>
      <c r="RT31" s="80"/>
      <c r="RU31" s="80"/>
      <c r="RV31" s="80"/>
      <c r="RW31" s="80"/>
      <c r="RX31" s="80"/>
      <c r="RY31" s="80"/>
      <c r="RZ31" s="80"/>
      <c r="SA31" s="80"/>
      <c r="SB31" s="80"/>
      <c r="SC31" s="80"/>
      <c r="SD31" s="80"/>
      <c r="SE31" s="80"/>
      <c r="SF31" s="80"/>
      <c r="SG31" s="80"/>
      <c r="SH31" s="80"/>
      <c r="SI31" s="80"/>
      <c r="SJ31" s="80"/>
      <c r="SK31" s="80"/>
      <c r="SL31" s="80"/>
      <c r="SM31" s="80"/>
      <c r="SN31" s="80"/>
      <c r="SO31" s="80"/>
      <c r="SP31" s="80"/>
      <c r="SQ31" s="80"/>
      <c r="SR31" s="80"/>
      <c r="SS31" s="80"/>
      <c r="ST31" s="80"/>
      <c r="SU31" s="80"/>
      <c r="SV31" s="80"/>
      <c r="SW31" s="80"/>
      <c r="SX31" s="80"/>
      <c r="SY31" s="80"/>
      <c r="SZ31" s="80"/>
      <c r="TA31" s="80"/>
      <c r="TB31" s="80"/>
      <c r="TC31" s="80"/>
      <c r="TD31" s="80"/>
      <c r="TE31" s="80"/>
      <c r="TF31" s="80"/>
      <c r="TG31" s="80"/>
      <c r="TH31" s="80"/>
      <c r="TI31" s="80"/>
      <c r="TJ31" s="80"/>
      <c r="TK31" s="80"/>
      <c r="TL31" s="80"/>
      <c r="TM31" s="80"/>
      <c r="TN31" s="80"/>
      <c r="TO31" s="80"/>
      <c r="TP31" s="80"/>
      <c r="TQ31" s="80"/>
      <c r="TR31" s="80"/>
      <c r="TS31" s="80"/>
      <c r="TT31" s="80"/>
      <c r="TU31" s="80"/>
      <c r="TV31" s="80"/>
      <c r="TW31" s="80"/>
      <c r="TX31" s="80"/>
      <c r="TY31" s="80"/>
      <c r="TZ31" s="80"/>
      <c r="UA31" s="80"/>
      <c r="UB31" s="80"/>
      <c r="UC31" s="80"/>
      <c r="UD31" s="80"/>
      <c r="UE31" s="80"/>
      <c r="UF31" s="80"/>
      <c r="UG31" s="80"/>
      <c r="UH31" s="80"/>
      <c r="UI31" s="80"/>
      <c r="UJ31" s="80"/>
      <c r="UK31" s="80"/>
      <c r="UL31" s="80"/>
      <c r="UM31" s="80"/>
      <c r="UN31" s="80"/>
      <c r="UO31" s="80"/>
      <c r="UP31" s="80"/>
      <c r="UQ31" s="80"/>
      <c r="UR31" s="80"/>
      <c r="US31" s="80"/>
      <c r="UT31" s="80"/>
      <c r="UU31" s="80"/>
      <c r="UV31" s="80"/>
      <c r="UW31" s="80"/>
      <c r="UX31" s="80"/>
      <c r="UY31" s="80"/>
      <c r="UZ31" s="80"/>
      <c r="VA31" s="80"/>
      <c r="VB31" s="80"/>
      <c r="VC31" s="80"/>
      <c r="VD31" s="80"/>
      <c r="VE31" s="80"/>
      <c r="VF31" s="80"/>
      <c r="VG31" s="80"/>
      <c r="VH31" s="80"/>
      <c r="VI31" s="80"/>
      <c r="VJ31" s="80"/>
      <c r="VK31" s="80"/>
      <c r="VL31" s="80"/>
      <c r="VM31" s="80"/>
      <c r="VN31" s="80"/>
      <c r="VO31" s="80"/>
      <c r="VP31" s="80"/>
      <c r="VQ31" s="80"/>
      <c r="VR31" s="80"/>
      <c r="VS31" s="80"/>
      <c r="VT31" s="80"/>
      <c r="VU31" s="80"/>
      <c r="VV31" s="80"/>
      <c r="VW31" s="80"/>
      <c r="VX31" s="80"/>
      <c r="VY31" s="80"/>
      <c r="VZ31" s="80"/>
      <c r="WA31" s="80"/>
      <c r="WB31" s="80"/>
      <c r="WC31" s="80"/>
      <c r="WD31" s="80"/>
      <c r="WE31" s="80"/>
      <c r="WF31" s="80"/>
      <c r="WG31" s="80"/>
      <c r="WH31" s="80"/>
      <c r="WI31" s="80"/>
      <c r="WJ31" s="80"/>
      <c r="WK31" s="80"/>
      <c r="WL31" s="80"/>
      <c r="WM31" s="80"/>
      <c r="WN31" s="80"/>
      <c r="WO31" s="80"/>
      <c r="WP31" s="80"/>
      <c r="WQ31" s="80"/>
      <c r="WR31" s="80"/>
      <c r="WS31" s="80"/>
      <c r="WT31" s="80"/>
      <c r="WU31" s="80"/>
      <c r="WV31" s="80"/>
      <c r="WW31" s="80"/>
      <c r="WX31" s="80"/>
      <c r="WY31" s="80"/>
      <c r="WZ31" s="80"/>
      <c r="XA31" s="80"/>
      <c r="XB31" s="80"/>
      <c r="XC31" s="80"/>
      <c r="XD31" s="80"/>
      <c r="XE31" s="80"/>
      <c r="XF31" s="80"/>
      <c r="XG31" s="80"/>
      <c r="XH31" s="80"/>
      <c r="XI31" s="80"/>
      <c r="XJ31" s="80"/>
      <c r="XK31" s="80"/>
      <c r="XL31" s="80"/>
      <c r="XM31" s="80"/>
      <c r="XN31" s="80"/>
      <c r="XO31" s="80"/>
      <c r="XP31" s="80"/>
      <c r="XQ31" s="80"/>
      <c r="XR31" s="80"/>
      <c r="XS31" s="80"/>
      <c r="XT31" s="80"/>
      <c r="XU31" s="80"/>
      <c r="XV31" s="80"/>
      <c r="XW31" s="80"/>
      <c r="XX31" s="80"/>
      <c r="XY31" s="80"/>
      <c r="XZ31" s="80"/>
      <c r="YA31" s="80"/>
      <c r="YB31" s="80"/>
      <c r="YC31" s="80"/>
      <c r="YD31" s="80"/>
      <c r="YE31" s="80"/>
      <c r="YF31" s="80"/>
      <c r="YG31" s="80"/>
      <c r="YH31" s="80"/>
      <c r="YI31" s="80"/>
      <c r="YJ31" s="80"/>
      <c r="YK31" s="80"/>
      <c r="YL31" s="80"/>
      <c r="YM31" s="80"/>
      <c r="YN31" s="80"/>
      <c r="YO31" s="80"/>
      <c r="YP31" s="80"/>
      <c r="YQ31" s="80"/>
      <c r="YR31" s="80"/>
      <c r="YS31" s="80"/>
      <c r="YT31" s="80"/>
      <c r="YU31" s="80"/>
      <c r="YV31" s="80"/>
      <c r="YW31" s="80"/>
      <c r="YX31" s="80"/>
      <c r="YY31" s="80"/>
      <c r="YZ31" s="80"/>
      <c r="ZA31" s="80"/>
      <c r="ZB31" s="80"/>
      <c r="ZC31" s="80"/>
      <c r="ZD31" s="80"/>
      <c r="ZE31" s="80"/>
      <c r="ZF31" s="80"/>
      <c r="ZG31" s="80"/>
      <c r="ZH31" s="80"/>
      <c r="ZI31" s="80"/>
      <c r="ZJ31" s="80"/>
      <c r="ZK31" s="80"/>
      <c r="ZL31" s="80"/>
      <c r="ZM31" s="80"/>
      <c r="ZN31" s="80"/>
      <c r="ZO31" s="80"/>
      <c r="ZP31" s="80"/>
      <c r="ZQ31" s="80"/>
      <c r="ZR31" s="80"/>
      <c r="ZS31" s="80"/>
      <c r="ZT31" s="80"/>
      <c r="ZU31" s="80"/>
      <c r="ZV31" s="80"/>
      <c r="ZW31" s="80"/>
      <c r="ZX31" s="80"/>
      <c r="ZY31" s="80"/>
      <c r="ZZ31" s="80"/>
      <c r="AAA31" s="80"/>
      <c r="AAB31" s="80"/>
      <c r="AAC31" s="80"/>
      <c r="AAD31" s="80"/>
      <c r="AAE31" s="80"/>
      <c r="AAF31" s="80"/>
      <c r="AAG31" s="80"/>
      <c r="AAH31" s="80"/>
      <c r="AAI31" s="80"/>
      <c r="AAJ31" s="80"/>
      <c r="AAK31" s="80"/>
      <c r="AAL31" s="80"/>
      <c r="AAM31" s="80"/>
      <c r="AAN31" s="80"/>
      <c r="AAO31" s="80"/>
      <c r="AAP31" s="80"/>
      <c r="AAQ31" s="80"/>
      <c r="AAR31" s="80"/>
      <c r="AAS31" s="80"/>
      <c r="AAT31" s="80"/>
      <c r="AAU31" s="80"/>
      <c r="AAV31" s="80"/>
      <c r="AAW31" s="80"/>
      <c r="AAX31" s="80"/>
      <c r="AAY31" s="80"/>
      <c r="AAZ31" s="80"/>
      <c r="ABA31" s="80"/>
      <c r="ABB31" s="80"/>
      <c r="ABC31" s="80"/>
      <c r="ABD31" s="80"/>
      <c r="ABE31" s="80"/>
      <c r="ABF31" s="80"/>
      <c r="ABG31" s="80"/>
      <c r="ABH31" s="80"/>
      <c r="ABI31" s="80"/>
      <c r="ABJ31" s="80"/>
      <c r="ABK31" s="80"/>
      <c r="ABL31" s="80"/>
      <c r="ABM31" s="80"/>
      <c r="ABN31" s="80"/>
      <c r="ABO31" s="80"/>
      <c r="ABP31" s="80"/>
      <c r="ABQ31" s="80"/>
      <c r="ABR31" s="80"/>
      <c r="ABS31" s="80"/>
      <c r="ABT31" s="80"/>
      <c r="ABU31" s="80"/>
      <c r="ABV31" s="80"/>
      <c r="ABW31" s="80"/>
      <c r="ABX31" s="80"/>
      <c r="ABY31" s="80"/>
      <c r="ABZ31" s="80"/>
      <c r="ACA31" s="80"/>
      <c r="ACB31" s="80"/>
      <c r="ACC31" s="80"/>
      <c r="ACD31" s="80"/>
      <c r="ACE31" s="80"/>
      <c r="ACF31" s="80"/>
      <c r="ACG31" s="80"/>
      <c r="ACH31" s="80"/>
      <c r="ACI31" s="80"/>
      <c r="ACJ31" s="80"/>
      <c r="ACK31" s="80"/>
      <c r="ACL31" s="80"/>
      <c r="ACM31" s="80"/>
      <c r="ACN31" s="80"/>
      <c r="ACO31" s="80"/>
      <c r="ACP31" s="80"/>
      <c r="ACQ31" s="80"/>
      <c r="ACR31" s="80"/>
      <c r="ACS31" s="80"/>
      <c r="ACT31" s="80"/>
      <c r="ACU31" s="80"/>
      <c r="ACV31" s="80"/>
      <c r="ACW31" s="80"/>
      <c r="ACX31" s="80"/>
      <c r="ACY31" s="80"/>
      <c r="ACZ31" s="80"/>
      <c r="ADA31" s="80"/>
      <c r="ADB31" s="80"/>
      <c r="ADC31" s="80"/>
      <c r="ADD31" s="80"/>
      <c r="ADE31" s="80"/>
      <c r="ADF31" s="80"/>
      <c r="ADG31" s="80"/>
      <c r="ADH31" s="80"/>
      <c r="ADI31" s="80"/>
      <c r="ADJ31" s="80"/>
      <c r="ADK31" s="80"/>
      <c r="ADL31" s="80"/>
      <c r="ADM31" s="80"/>
      <c r="ADN31" s="80"/>
      <c r="ADO31" s="80"/>
      <c r="ADP31" s="80"/>
      <c r="ADQ31" s="80"/>
      <c r="ADR31" s="80"/>
      <c r="ADS31" s="80"/>
      <c r="ADT31" s="80"/>
      <c r="ADU31" s="80"/>
      <c r="ADV31" s="80"/>
      <c r="ADW31" s="80"/>
      <c r="ADX31" s="80"/>
      <c r="ADY31" s="80"/>
      <c r="ADZ31" s="80"/>
      <c r="AEA31" s="80"/>
      <c r="AEB31" s="80"/>
      <c r="AEC31" s="80"/>
      <c r="AED31" s="80"/>
      <c r="AEE31" s="80"/>
      <c r="AEF31" s="80"/>
      <c r="AEG31" s="80"/>
      <c r="AEH31" s="80"/>
      <c r="AEI31" s="80"/>
      <c r="AEJ31" s="80"/>
      <c r="AEK31" s="80"/>
      <c r="AEL31" s="80"/>
      <c r="AEM31" s="80"/>
      <c r="AEN31" s="80"/>
      <c r="AEO31" s="80"/>
      <c r="AEP31" s="80"/>
      <c r="AEQ31" s="80"/>
      <c r="AER31" s="80"/>
      <c r="AES31" s="80"/>
      <c r="AET31" s="80"/>
      <c r="AEU31" s="80"/>
      <c r="AEV31" s="80"/>
      <c r="AEW31" s="80"/>
      <c r="AEX31" s="80"/>
      <c r="AEY31" s="80"/>
      <c r="AEZ31" s="80"/>
      <c r="AFA31" s="80"/>
      <c r="AFB31" s="80"/>
      <c r="AFC31" s="80"/>
      <c r="AFD31" s="80"/>
      <c r="AFE31" s="80"/>
      <c r="AFF31" s="80"/>
      <c r="AFG31" s="80"/>
      <c r="AFH31" s="80"/>
      <c r="AFI31" s="80"/>
      <c r="AFJ31" s="80"/>
      <c r="AFK31" s="80"/>
      <c r="AFL31" s="80"/>
      <c r="AFM31" s="80"/>
      <c r="AFN31" s="80"/>
      <c r="AFO31" s="80"/>
      <c r="AFP31" s="80"/>
      <c r="AFQ31" s="80"/>
      <c r="AFR31" s="80"/>
      <c r="AFS31" s="80"/>
      <c r="AFT31" s="80"/>
      <c r="AFU31" s="80"/>
      <c r="AFV31" s="80"/>
      <c r="AFW31" s="80"/>
      <c r="AFX31" s="80"/>
      <c r="AFY31" s="80"/>
      <c r="AFZ31" s="80"/>
      <c r="AGA31" s="80"/>
      <c r="AGB31" s="80"/>
      <c r="AGC31" s="80"/>
      <c r="AGD31" s="80"/>
      <c r="AGE31" s="80"/>
      <c r="AGF31" s="80"/>
      <c r="AGG31" s="80"/>
      <c r="AGH31" s="80"/>
      <c r="AGI31" s="80"/>
      <c r="AGJ31" s="80"/>
      <c r="AGK31" s="80"/>
      <c r="AGL31" s="80"/>
      <c r="AGM31" s="80"/>
      <c r="AGN31" s="80"/>
      <c r="AGO31" s="80"/>
      <c r="AGP31" s="80"/>
      <c r="AGQ31" s="80"/>
      <c r="AGR31" s="80"/>
      <c r="AGS31" s="80"/>
      <c r="AGT31" s="80"/>
      <c r="AGU31" s="80"/>
      <c r="AGV31" s="80"/>
      <c r="AGW31" s="80"/>
      <c r="AGX31" s="80"/>
      <c r="AGY31" s="80"/>
      <c r="AGZ31" s="80"/>
      <c r="AHA31" s="80"/>
      <c r="AHB31" s="80"/>
      <c r="AHC31" s="80"/>
      <c r="AHD31" s="80"/>
      <c r="AHE31" s="80"/>
      <c r="AHF31" s="80"/>
      <c r="AHG31" s="80"/>
      <c r="AHH31" s="80"/>
      <c r="AHI31" s="80"/>
      <c r="AHJ31" s="80"/>
      <c r="AHK31" s="80"/>
      <c r="AHL31" s="80"/>
      <c r="AHM31" s="80"/>
      <c r="AHN31" s="80"/>
      <c r="AHO31" s="80"/>
    </row>
    <row r="32" spans="1:908" s="90" customFormat="1" ht="15" customHeight="1">
      <c r="A32" s="126">
        <v>31</v>
      </c>
      <c r="B32" s="65">
        <v>65</v>
      </c>
      <c r="C32" s="165" t="s">
        <v>50</v>
      </c>
      <c r="D32" s="42">
        <v>2</v>
      </c>
      <c r="E32" s="165" t="s">
        <v>81</v>
      </c>
      <c r="F32" s="42">
        <v>12</v>
      </c>
      <c r="G32" s="42">
        <v>1</v>
      </c>
      <c r="H32" s="42">
        <v>4</v>
      </c>
      <c r="I32" s="42">
        <v>140</v>
      </c>
      <c r="J32" s="42">
        <v>140</v>
      </c>
      <c r="K32" s="141">
        <v>-0.5</v>
      </c>
      <c r="L32" s="141">
        <v>-0.86602540378443804</v>
      </c>
      <c r="M32" s="143">
        <v>-0.5</v>
      </c>
      <c r="N32" s="143">
        <v>-0.86602540378443804</v>
      </c>
      <c r="O32" s="141">
        <v>1</v>
      </c>
      <c r="P32" s="141">
        <v>0</v>
      </c>
      <c r="Q32" s="37" t="s">
        <v>20</v>
      </c>
      <c r="R32" s="37" t="s">
        <v>18</v>
      </c>
      <c r="S32" s="37" t="s">
        <v>14</v>
      </c>
      <c r="T32" s="47">
        <v>100</v>
      </c>
      <c r="U32" s="48">
        <v>3</v>
      </c>
      <c r="V32" s="23">
        <v>2.576970443349754</v>
      </c>
      <c r="W32" s="98">
        <v>1604</v>
      </c>
      <c r="X32" s="99">
        <f t="shared" ref="X32:X36" si="12">LOG10(W32)</f>
        <v>3.2052043639481447</v>
      </c>
      <c r="Y32" s="103">
        <v>82.102105893327405</v>
      </c>
      <c r="Z32" s="104">
        <f t="shared" si="4"/>
        <v>1.914354296779881</v>
      </c>
      <c r="AA32" s="107">
        <f t="shared" si="11"/>
        <v>1.2908500671682637</v>
      </c>
      <c r="AB32" s="78">
        <v>0.99299999999999999</v>
      </c>
      <c r="AC32" s="76">
        <v>178</v>
      </c>
      <c r="AHP32" s="77"/>
      <c r="AHQ32" s="77"/>
      <c r="AHR32" s="77"/>
      <c r="AHS32" s="77"/>
      <c r="AHT32" s="77"/>
      <c r="AHU32" s="77"/>
      <c r="AHV32" s="77"/>
      <c r="AHW32" s="77"/>
    </row>
    <row r="33" spans="1:907" s="88" customFormat="1" ht="15" customHeight="1">
      <c r="A33" s="126">
        <v>32</v>
      </c>
      <c r="B33" s="65">
        <v>66</v>
      </c>
      <c r="C33" s="165" t="s">
        <v>50</v>
      </c>
      <c r="D33" s="42">
        <v>5</v>
      </c>
      <c r="E33" s="165" t="s">
        <v>82</v>
      </c>
      <c r="F33" s="42">
        <v>12</v>
      </c>
      <c r="G33" s="42">
        <v>1</v>
      </c>
      <c r="H33" s="42">
        <v>4</v>
      </c>
      <c r="I33" s="42">
        <v>140</v>
      </c>
      <c r="J33" s="42">
        <v>140</v>
      </c>
      <c r="K33" s="141">
        <v>-0.5</v>
      </c>
      <c r="L33" s="141">
        <v>-0.86602540378443804</v>
      </c>
      <c r="M33" s="143">
        <v>-0.5</v>
      </c>
      <c r="N33" s="143">
        <v>-0.86602540378443804</v>
      </c>
      <c r="O33" s="141">
        <v>1</v>
      </c>
      <c r="P33" s="141">
        <v>0</v>
      </c>
      <c r="Q33" s="37" t="s">
        <v>20</v>
      </c>
      <c r="R33" s="37" t="s">
        <v>18</v>
      </c>
      <c r="S33" s="37" t="s">
        <v>14</v>
      </c>
      <c r="T33" s="47">
        <v>100</v>
      </c>
      <c r="U33" s="48">
        <v>5</v>
      </c>
      <c r="V33" s="23">
        <v>2.5752780153977763</v>
      </c>
      <c r="W33" s="98">
        <v>1741</v>
      </c>
      <c r="X33" s="99">
        <f t="shared" si="12"/>
        <v>3.2407987711173312</v>
      </c>
      <c r="Y33" s="103">
        <v>85.558505019869102</v>
      </c>
      <c r="Z33" s="104">
        <f t="shared" si="4"/>
        <v>1.9322631874551974</v>
      </c>
      <c r="AA33" s="107">
        <f t="shared" si="11"/>
        <v>1.3085355836621337</v>
      </c>
      <c r="AB33" s="78">
        <v>0.99099999999999999</v>
      </c>
      <c r="AC33" s="76">
        <v>216</v>
      </c>
      <c r="AHP33" s="77"/>
      <c r="AHQ33" s="77"/>
      <c r="AHR33" s="77"/>
      <c r="AHS33" s="77"/>
      <c r="AHT33" s="77"/>
      <c r="AHU33" s="77"/>
      <c r="AHV33" s="77"/>
      <c r="AHW33" s="77"/>
    </row>
    <row r="34" spans="1:907" s="77" customFormat="1" ht="15" customHeight="1">
      <c r="A34" s="126">
        <v>33</v>
      </c>
      <c r="B34" s="65">
        <v>70</v>
      </c>
      <c r="C34" s="165" t="s">
        <v>50</v>
      </c>
      <c r="D34" s="42">
        <v>5</v>
      </c>
      <c r="E34" s="165" t="s">
        <v>83</v>
      </c>
      <c r="F34" s="42">
        <v>12</v>
      </c>
      <c r="G34" s="42">
        <v>1</v>
      </c>
      <c r="H34" s="42">
        <v>4</v>
      </c>
      <c r="I34" s="42">
        <v>140</v>
      </c>
      <c r="J34" s="42">
        <v>140</v>
      </c>
      <c r="K34" s="141">
        <v>-0.5</v>
      </c>
      <c r="L34" s="141">
        <v>-0.86602540378443804</v>
      </c>
      <c r="M34" s="143">
        <v>-0.5</v>
      </c>
      <c r="N34" s="143">
        <v>-0.86602540378443804</v>
      </c>
      <c r="O34" s="141">
        <v>1</v>
      </c>
      <c r="P34" s="141">
        <v>0</v>
      </c>
      <c r="Q34" s="37" t="s">
        <v>20</v>
      </c>
      <c r="R34" s="37" t="s">
        <v>18</v>
      </c>
      <c r="S34" s="37" t="s">
        <v>14</v>
      </c>
      <c r="T34" s="47">
        <v>100</v>
      </c>
      <c r="U34" s="48">
        <v>5</v>
      </c>
      <c r="V34" s="23">
        <v>2.5613839285714288</v>
      </c>
      <c r="W34" s="98">
        <v>1497</v>
      </c>
      <c r="X34" s="99">
        <f t="shared" si="12"/>
        <v>3.1752218003430523</v>
      </c>
      <c r="Y34" s="103">
        <v>79.304372451557398</v>
      </c>
      <c r="Z34" s="104">
        <f t="shared" si="4"/>
        <v>1.8992971328312729</v>
      </c>
      <c r="AA34" s="107">
        <f t="shared" si="11"/>
        <v>1.2759246675117797</v>
      </c>
      <c r="AB34" s="78">
        <v>0.99199999999999999</v>
      </c>
      <c r="AC34" s="76">
        <v>208</v>
      </c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79"/>
      <c r="BV34" s="79"/>
      <c r="BW34" s="79"/>
      <c r="BX34" s="79"/>
      <c r="BY34" s="79"/>
      <c r="BZ34" s="79"/>
      <c r="CA34" s="79"/>
      <c r="CB34" s="79"/>
      <c r="CC34" s="79"/>
      <c r="CD34" s="79"/>
      <c r="CE34" s="79"/>
      <c r="CF34" s="79"/>
      <c r="CG34" s="79"/>
      <c r="CH34" s="79"/>
      <c r="CI34" s="79"/>
      <c r="CJ34" s="79"/>
      <c r="CK34" s="79"/>
      <c r="CL34" s="79"/>
      <c r="CM34" s="79"/>
      <c r="CN34" s="79"/>
      <c r="CO34" s="79"/>
      <c r="CP34" s="79"/>
      <c r="CQ34" s="79"/>
      <c r="CR34" s="79"/>
      <c r="CS34" s="79"/>
      <c r="CT34" s="79"/>
      <c r="CU34" s="79"/>
      <c r="CV34" s="79"/>
      <c r="CW34" s="79"/>
      <c r="CX34" s="79"/>
      <c r="CY34" s="79"/>
      <c r="CZ34" s="79"/>
      <c r="DA34" s="79"/>
      <c r="DB34" s="79"/>
      <c r="DC34" s="79"/>
      <c r="DD34" s="79"/>
      <c r="DE34" s="79"/>
      <c r="DF34" s="79"/>
      <c r="DG34" s="79"/>
      <c r="DH34" s="79"/>
      <c r="DI34" s="79"/>
      <c r="DJ34" s="79"/>
      <c r="DK34" s="79"/>
      <c r="DL34" s="79"/>
      <c r="DM34" s="79"/>
      <c r="DN34" s="79"/>
      <c r="DO34" s="79"/>
      <c r="DP34" s="79"/>
      <c r="DQ34" s="79"/>
      <c r="DR34" s="79"/>
      <c r="DS34" s="79"/>
      <c r="DT34" s="79"/>
      <c r="DU34" s="79"/>
      <c r="DV34" s="79"/>
      <c r="DW34" s="79"/>
      <c r="DX34" s="79"/>
      <c r="DY34" s="79"/>
      <c r="DZ34" s="79"/>
      <c r="EA34" s="79"/>
      <c r="EB34" s="79"/>
      <c r="EC34" s="79"/>
      <c r="ED34" s="79"/>
      <c r="EE34" s="79"/>
      <c r="EF34" s="79"/>
      <c r="EG34" s="79"/>
      <c r="EH34" s="79"/>
      <c r="EI34" s="79"/>
      <c r="EJ34" s="79"/>
      <c r="EK34" s="79"/>
      <c r="EL34" s="79"/>
      <c r="EM34" s="79"/>
      <c r="EN34" s="79"/>
      <c r="EO34" s="79"/>
      <c r="EP34" s="79"/>
      <c r="EQ34" s="79"/>
      <c r="ER34" s="79"/>
      <c r="ES34" s="79"/>
      <c r="ET34" s="79"/>
      <c r="EU34" s="79"/>
      <c r="EV34" s="79"/>
      <c r="EW34" s="79"/>
      <c r="EX34" s="79"/>
      <c r="EY34" s="79"/>
      <c r="EZ34" s="79"/>
      <c r="FA34" s="79"/>
      <c r="FB34" s="79"/>
      <c r="FC34" s="79"/>
      <c r="FD34" s="79"/>
      <c r="FE34" s="79"/>
      <c r="FF34" s="79"/>
      <c r="FG34" s="79"/>
      <c r="FH34" s="79"/>
      <c r="FI34" s="79"/>
      <c r="FJ34" s="79"/>
      <c r="FK34" s="79"/>
      <c r="FL34" s="79"/>
      <c r="FM34" s="79"/>
      <c r="FN34" s="79"/>
      <c r="FO34" s="79"/>
      <c r="FP34" s="79"/>
      <c r="FQ34" s="79"/>
      <c r="FR34" s="79"/>
      <c r="FS34" s="79"/>
      <c r="FT34" s="79"/>
      <c r="FU34" s="79"/>
      <c r="FV34" s="79"/>
      <c r="FW34" s="79"/>
      <c r="FX34" s="79"/>
      <c r="FY34" s="79"/>
      <c r="FZ34" s="79"/>
      <c r="GA34" s="79"/>
      <c r="GB34" s="79"/>
      <c r="GC34" s="79"/>
      <c r="GD34" s="79"/>
      <c r="GE34" s="79"/>
      <c r="GF34" s="79"/>
      <c r="GG34" s="79"/>
      <c r="GH34" s="79"/>
      <c r="GI34" s="79"/>
      <c r="GJ34" s="79"/>
      <c r="GK34" s="79"/>
      <c r="GL34" s="79"/>
      <c r="GM34" s="79"/>
      <c r="GN34" s="79"/>
      <c r="GO34" s="79"/>
      <c r="GP34" s="79"/>
      <c r="GQ34" s="79"/>
      <c r="GR34" s="79"/>
      <c r="GS34" s="79"/>
      <c r="GT34" s="79"/>
      <c r="GU34" s="79"/>
      <c r="GV34" s="79"/>
      <c r="GW34" s="79"/>
      <c r="GX34" s="79"/>
      <c r="GY34" s="79"/>
      <c r="GZ34" s="79"/>
      <c r="HA34" s="79"/>
      <c r="HB34" s="79"/>
      <c r="HC34" s="79"/>
      <c r="HD34" s="79"/>
      <c r="HE34" s="79"/>
      <c r="HF34" s="79"/>
      <c r="HG34" s="79"/>
      <c r="HH34" s="79"/>
      <c r="HI34" s="79"/>
      <c r="HJ34" s="79"/>
      <c r="HK34" s="79"/>
      <c r="HL34" s="79"/>
      <c r="HM34" s="79"/>
      <c r="HN34" s="79"/>
      <c r="HO34" s="79"/>
      <c r="HP34" s="79"/>
      <c r="HQ34" s="79"/>
      <c r="HR34" s="79"/>
      <c r="HS34" s="79"/>
      <c r="HT34" s="79"/>
      <c r="HU34" s="79"/>
      <c r="HV34" s="79"/>
      <c r="HW34" s="79"/>
      <c r="HX34" s="79"/>
      <c r="HY34" s="79"/>
      <c r="HZ34" s="79"/>
      <c r="IA34" s="79"/>
      <c r="IB34" s="79"/>
      <c r="IC34" s="79"/>
      <c r="ID34" s="79"/>
      <c r="IE34" s="79"/>
      <c r="IF34" s="79"/>
      <c r="IG34" s="79"/>
      <c r="IH34" s="79"/>
      <c r="II34" s="79"/>
      <c r="IJ34" s="79"/>
      <c r="IK34" s="79"/>
      <c r="IL34" s="79"/>
      <c r="IM34" s="79"/>
      <c r="IN34" s="79"/>
      <c r="IO34" s="79"/>
      <c r="IP34" s="79"/>
      <c r="IQ34" s="79"/>
      <c r="IR34" s="79"/>
      <c r="IS34" s="79"/>
      <c r="IT34" s="79"/>
      <c r="IU34" s="79"/>
      <c r="IV34" s="79"/>
      <c r="IW34" s="79"/>
      <c r="IX34" s="79"/>
      <c r="IY34" s="79"/>
      <c r="IZ34" s="79"/>
      <c r="JA34" s="79"/>
      <c r="JB34" s="79"/>
      <c r="JC34" s="79"/>
      <c r="JD34" s="79"/>
      <c r="JE34" s="79"/>
      <c r="JF34" s="79"/>
      <c r="JG34" s="79"/>
      <c r="JH34" s="79"/>
      <c r="JI34" s="79"/>
      <c r="JJ34" s="79"/>
      <c r="JK34" s="79"/>
      <c r="JL34" s="79"/>
      <c r="JM34" s="79"/>
      <c r="JN34" s="79"/>
      <c r="JO34" s="79"/>
      <c r="JP34" s="79"/>
      <c r="JQ34" s="79"/>
      <c r="JR34" s="79"/>
      <c r="JS34" s="79"/>
      <c r="JT34" s="79"/>
      <c r="JU34" s="79"/>
      <c r="JV34" s="79"/>
      <c r="JW34" s="79"/>
      <c r="JX34" s="79"/>
      <c r="JY34" s="79"/>
      <c r="JZ34" s="79"/>
      <c r="KA34" s="79"/>
      <c r="KB34" s="79"/>
      <c r="KC34" s="79"/>
      <c r="KD34" s="79"/>
      <c r="KE34" s="79"/>
      <c r="KF34" s="79"/>
      <c r="KG34" s="79"/>
      <c r="KH34" s="79"/>
      <c r="KI34" s="79"/>
      <c r="KJ34" s="79"/>
      <c r="KK34" s="79"/>
      <c r="KL34" s="79"/>
      <c r="KM34" s="79"/>
      <c r="KN34" s="79"/>
      <c r="KO34" s="79"/>
      <c r="KP34" s="79"/>
      <c r="KQ34" s="79"/>
      <c r="KR34" s="79"/>
      <c r="KS34" s="79"/>
      <c r="KT34" s="79"/>
      <c r="KU34" s="79"/>
      <c r="KV34" s="79"/>
      <c r="KW34" s="79"/>
      <c r="KX34" s="79"/>
      <c r="KY34" s="79"/>
      <c r="KZ34" s="79"/>
      <c r="LA34" s="79"/>
      <c r="LB34" s="79"/>
      <c r="LC34" s="79"/>
      <c r="LD34" s="79"/>
      <c r="LE34" s="79"/>
      <c r="LF34" s="79"/>
      <c r="LG34" s="79"/>
      <c r="LH34" s="79"/>
      <c r="LI34" s="79"/>
      <c r="LJ34" s="79"/>
      <c r="LK34" s="79"/>
      <c r="LL34" s="79"/>
      <c r="LM34" s="79"/>
      <c r="LN34" s="79"/>
      <c r="LO34" s="79"/>
      <c r="LP34" s="79"/>
      <c r="LQ34" s="79"/>
      <c r="LR34" s="79"/>
      <c r="LS34" s="79"/>
      <c r="LT34" s="79"/>
      <c r="LU34" s="79"/>
      <c r="LV34" s="79"/>
      <c r="LW34" s="79"/>
      <c r="LX34" s="79"/>
      <c r="LY34" s="79"/>
      <c r="LZ34" s="79"/>
      <c r="MA34" s="79"/>
      <c r="MB34" s="79"/>
      <c r="MC34" s="79"/>
      <c r="MD34" s="79"/>
      <c r="ME34" s="79"/>
      <c r="MF34" s="79"/>
      <c r="MG34" s="79"/>
      <c r="MH34" s="79"/>
      <c r="MI34" s="79"/>
      <c r="MJ34" s="79"/>
      <c r="MK34" s="79"/>
      <c r="ML34" s="79"/>
      <c r="MM34" s="79"/>
      <c r="MN34" s="79"/>
      <c r="MO34" s="79"/>
      <c r="MP34" s="79"/>
      <c r="MQ34" s="79"/>
      <c r="MR34" s="79"/>
      <c r="MS34" s="79"/>
      <c r="MT34" s="79"/>
      <c r="MU34" s="79"/>
      <c r="MV34" s="79"/>
      <c r="MW34" s="79"/>
      <c r="MX34" s="79"/>
      <c r="MY34" s="79"/>
      <c r="MZ34" s="79"/>
      <c r="NA34" s="79"/>
      <c r="NB34" s="79"/>
      <c r="NC34" s="79"/>
      <c r="ND34" s="79"/>
      <c r="NE34" s="79"/>
      <c r="NF34" s="79"/>
      <c r="NG34" s="79"/>
      <c r="NH34" s="79"/>
      <c r="NI34" s="79"/>
      <c r="NJ34" s="79"/>
      <c r="NK34" s="79"/>
      <c r="NL34" s="79"/>
      <c r="NM34" s="79"/>
      <c r="NN34" s="79"/>
      <c r="NO34" s="79"/>
      <c r="NP34" s="79"/>
      <c r="NQ34" s="79"/>
      <c r="NR34" s="79"/>
      <c r="NS34" s="79"/>
      <c r="NT34" s="79"/>
      <c r="NU34" s="79"/>
      <c r="NV34" s="79"/>
      <c r="NW34" s="79"/>
      <c r="NX34" s="79"/>
      <c r="NY34" s="79"/>
      <c r="NZ34" s="79"/>
      <c r="OA34" s="79"/>
      <c r="OB34" s="79"/>
      <c r="OC34" s="79"/>
      <c r="OD34" s="79"/>
      <c r="OE34" s="79"/>
      <c r="OF34" s="79"/>
      <c r="OG34" s="79"/>
      <c r="OH34" s="79"/>
      <c r="OI34" s="79"/>
      <c r="OJ34" s="79"/>
      <c r="OK34" s="79"/>
      <c r="OL34" s="79"/>
      <c r="OM34" s="79"/>
      <c r="ON34" s="79"/>
      <c r="OO34" s="79"/>
      <c r="OP34" s="79"/>
      <c r="OQ34" s="79"/>
      <c r="OR34" s="79"/>
      <c r="OS34" s="79"/>
      <c r="OT34" s="79"/>
      <c r="OU34" s="79"/>
      <c r="OV34" s="79"/>
      <c r="OW34" s="79"/>
      <c r="OX34" s="79"/>
      <c r="OY34" s="79"/>
      <c r="OZ34" s="79"/>
      <c r="PA34" s="79"/>
      <c r="PB34" s="79"/>
      <c r="PC34" s="79"/>
      <c r="PD34" s="79"/>
      <c r="PE34" s="79"/>
      <c r="PF34" s="79"/>
      <c r="PG34" s="79"/>
      <c r="PH34" s="79"/>
      <c r="PI34" s="79"/>
      <c r="PJ34" s="79"/>
      <c r="PK34" s="79"/>
      <c r="PL34" s="79"/>
      <c r="PM34" s="79"/>
      <c r="PN34" s="79"/>
      <c r="PO34" s="79"/>
      <c r="PP34" s="79"/>
      <c r="PQ34" s="79"/>
      <c r="PR34" s="79"/>
      <c r="PS34" s="79"/>
      <c r="PT34" s="79"/>
      <c r="PU34" s="79"/>
      <c r="PV34" s="79"/>
      <c r="PW34" s="79"/>
      <c r="PX34" s="79"/>
      <c r="PY34" s="79"/>
      <c r="PZ34" s="79"/>
      <c r="QA34" s="79"/>
      <c r="QB34" s="79"/>
      <c r="QC34" s="79"/>
      <c r="QD34" s="79"/>
      <c r="QE34" s="79"/>
      <c r="QF34" s="79"/>
      <c r="QG34" s="79"/>
      <c r="QH34" s="79"/>
      <c r="QI34" s="79"/>
      <c r="QJ34" s="79"/>
      <c r="QK34" s="79"/>
      <c r="QL34" s="79"/>
      <c r="QM34" s="79"/>
      <c r="QN34" s="79"/>
      <c r="QO34" s="79"/>
      <c r="QP34" s="79"/>
      <c r="QQ34" s="79"/>
      <c r="QR34" s="79"/>
      <c r="QS34" s="79"/>
      <c r="QT34" s="79"/>
      <c r="QU34" s="79"/>
      <c r="QV34" s="79"/>
      <c r="QW34" s="79"/>
      <c r="QX34" s="79"/>
      <c r="QY34" s="79"/>
      <c r="QZ34" s="79"/>
      <c r="RA34" s="79"/>
      <c r="RB34" s="79"/>
      <c r="RC34" s="79"/>
      <c r="RD34" s="79"/>
      <c r="RE34" s="79"/>
      <c r="RF34" s="79"/>
      <c r="RG34" s="79"/>
      <c r="RH34" s="79"/>
      <c r="RI34" s="79"/>
      <c r="RJ34" s="79"/>
      <c r="RK34" s="79"/>
      <c r="RL34" s="79"/>
      <c r="RM34" s="79"/>
      <c r="RN34" s="79"/>
      <c r="RO34" s="79"/>
      <c r="RP34" s="79"/>
      <c r="RQ34" s="79"/>
      <c r="RR34" s="79"/>
      <c r="RS34" s="79"/>
      <c r="RT34" s="79"/>
      <c r="RU34" s="79"/>
      <c r="RV34" s="79"/>
      <c r="RW34" s="79"/>
      <c r="RX34" s="79"/>
      <c r="RY34" s="79"/>
      <c r="RZ34" s="79"/>
      <c r="SA34" s="79"/>
      <c r="SB34" s="79"/>
      <c r="SC34" s="79"/>
      <c r="SD34" s="79"/>
      <c r="SE34" s="79"/>
      <c r="SF34" s="79"/>
      <c r="SG34" s="79"/>
      <c r="SH34" s="79"/>
      <c r="SI34" s="79"/>
      <c r="SJ34" s="79"/>
      <c r="SK34" s="79"/>
      <c r="SL34" s="79"/>
      <c r="SM34" s="79"/>
      <c r="SN34" s="79"/>
      <c r="SO34" s="79"/>
      <c r="SP34" s="79"/>
      <c r="SQ34" s="79"/>
      <c r="SR34" s="79"/>
      <c r="SS34" s="79"/>
      <c r="ST34" s="79"/>
      <c r="SU34" s="79"/>
      <c r="SV34" s="79"/>
      <c r="SW34" s="79"/>
      <c r="SX34" s="79"/>
      <c r="SY34" s="79"/>
      <c r="SZ34" s="79"/>
      <c r="TA34" s="79"/>
      <c r="TB34" s="79"/>
      <c r="TC34" s="79"/>
      <c r="TD34" s="79"/>
      <c r="TE34" s="79"/>
      <c r="TF34" s="79"/>
      <c r="TG34" s="79"/>
      <c r="TH34" s="79"/>
      <c r="TI34" s="79"/>
      <c r="TJ34" s="79"/>
      <c r="TK34" s="79"/>
      <c r="TL34" s="79"/>
      <c r="TM34" s="79"/>
      <c r="TN34" s="79"/>
      <c r="TO34" s="79"/>
      <c r="TP34" s="79"/>
      <c r="TQ34" s="79"/>
      <c r="TR34" s="79"/>
      <c r="TS34" s="79"/>
      <c r="TT34" s="79"/>
      <c r="TU34" s="79"/>
      <c r="TV34" s="79"/>
      <c r="TW34" s="79"/>
      <c r="TX34" s="79"/>
      <c r="TY34" s="79"/>
      <c r="TZ34" s="79"/>
      <c r="UA34" s="79"/>
      <c r="UB34" s="79"/>
      <c r="UC34" s="79"/>
      <c r="UD34" s="79"/>
      <c r="UE34" s="79"/>
      <c r="UF34" s="79"/>
      <c r="UG34" s="79"/>
      <c r="UH34" s="79"/>
      <c r="UI34" s="79"/>
      <c r="UJ34" s="79"/>
      <c r="UK34" s="79"/>
      <c r="UL34" s="79"/>
      <c r="UM34" s="79"/>
      <c r="UN34" s="79"/>
      <c r="UO34" s="79"/>
      <c r="UP34" s="79"/>
      <c r="UQ34" s="79"/>
      <c r="UR34" s="79"/>
      <c r="US34" s="79"/>
      <c r="UT34" s="79"/>
      <c r="UU34" s="79"/>
      <c r="UV34" s="79"/>
      <c r="UW34" s="79"/>
      <c r="UX34" s="79"/>
      <c r="UY34" s="79"/>
      <c r="UZ34" s="79"/>
      <c r="VA34" s="79"/>
      <c r="VB34" s="79"/>
      <c r="VC34" s="79"/>
      <c r="VD34" s="79"/>
      <c r="VE34" s="79"/>
      <c r="VF34" s="79"/>
      <c r="VG34" s="79"/>
      <c r="VH34" s="79"/>
      <c r="VI34" s="79"/>
      <c r="VJ34" s="79"/>
      <c r="VK34" s="79"/>
      <c r="VL34" s="79"/>
      <c r="VM34" s="79"/>
      <c r="VN34" s="79"/>
      <c r="VO34" s="79"/>
      <c r="VP34" s="79"/>
      <c r="VQ34" s="79"/>
      <c r="VR34" s="79"/>
      <c r="VS34" s="79"/>
      <c r="VT34" s="79"/>
      <c r="VU34" s="79"/>
      <c r="VV34" s="79"/>
      <c r="VW34" s="79"/>
      <c r="VX34" s="79"/>
      <c r="VY34" s="79"/>
      <c r="VZ34" s="79"/>
      <c r="WA34" s="79"/>
      <c r="WB34" s="79"/>
      <c r="WC34" s="79"/>
      <c r="WD34" s="79"/>
      <c r="WE34" s="79"/>
      <c r="WF34" s="79"/>
      <c r="WG34" s="79"/>
      <c r="WH34" s="79"/>
      <c r="WI34" s="79"/>
      <c r="WJ34" s="79"/>
      <c r="WK34" s="79"/>
      <c r="WL34" s="79"/>
      <c r="WM34" s="79"/>
      <c r="WN34" s="79"/>
      <c r="WO34" s="79"/>
      <c r="WP34" s="79"/>
      <c r="WQ34" s="79"/>
      <c r="WR34" s="79"/>
      <c r="WS34" s="79"/>
      <c r="WT34" s="79"/>
      <c r="WU34" s="79"/>
      <c r="WV34" s="79"/>
      <c r="WW34" s="79"/>
      <c r="WX34" s="79"/>
      <c r="WY34" s="79"/>
      <c r="WZ34" s="79"/>
      <c r="XA34" s="79"/>
      <c r="XB34" s="79"/>
      <c r="XC34" s="79"/>
      <c r="XD34" s="79"/>
      <c r="XE34" s="79"/>
      <c r="XF34" s="79"/>
      <c r="XG34" s="79"/>
      <c r="XH34" s="79"/>
      <c r="XI34" s="79"/>
      <c r="XJ34" s="79"/>
      <c r="XK34" s="79"/>
      <c r="XL34" s="79"/>
      <c r="XM34" s="79"/>
      <c r="XN34" s="79"/>
      <c r="XO34" s="79"/>
      <c r="XP34" s="79"/>
      <c r="XQ34" s="79"/>
      <c r="XR34" s="79"/>
      <c r="XS34" s="79"/>
      <c r="XT34" s="79"/>
      <c r="XU34" s="79"/>
      <c r="XV34" s="79"/>
      <c r="XW34" s="79"/>
      <c r="XX34" s="79"/>
      <c r="XY34" s="79"/>
      <c r="XZ34" s="79"/>
      <c r="YA34" s="79"/>
      <c r="YB34" s="79"/>
      <c r="YC34" s="79"/>
      <c r="YD34" s="79"/>
      <c r="YE34" s="79"/>
      <c r="YF34" s="79"/>
      <c r="YG34" s="79"/>
      <c r="YH34" s="79"/>
      <c r="YI34" s="79"/>
      <c r="YJ34" s="79"/>
      <c r="YK34" s="79"/>
      <c r="YL34" s="79"/>
      <c r="YM34" s="79"/>
      <c r="YN34" s="79"/>
      <c r="YO34" s="79"/>
      <c r="YP34" s="79"/>
      <c r="YQ34" s="79"/>
      <c r="YR34" s="79"/>
      <c r="YS34" s="79"/>
      <c r="YT34" s="79"/>
      <c r="YU34" s="79"/>
      <c r="YV34" s="79"/>
      <c r="YW34" s="79"/>
      <c r="YX34" s="79"/>
      <c r="YY34" s="79"/>
      <c r="YZ34" s="79"/>
      <c r="ZA34" s="79"/>
      <c r="ZB34" s="79"/>
      <c r="ZC34" s="79"/>
      <c r="ZD34" s="79"/>
      <c r="ZE34" s="79"/>
      <c r="ZF34" s="79"/>
      <c r="ZG34" s="79"/>
      <c r="ZH34" s="79"/>
      <c r="ZI34" s="79"/>
      <c r="ZJ34" s="79"/>
      <c r="ZK34" s="79"/>
      <c r="ZL34" s="79"/>
      <c r="ZM34" s="79"/>
      <c r="ZN34" s="79"/>
      <c r="ZO34" s="79"/>
      <c r="ZP34" s="79"/>
      <c r="ZQ34" s="79"/>
      <c r="ZR34" s="79"/>
      <c r="ZS34" s="79"/>
      <c r="ZT34" s="79"/>
      <c r="ZU34" s="79"/>
      <c r="ZV34" s="79"/>
      <c r="ZW34" s="79"/>
      <c r="ZX34" s="79"/>
      <c r="ZY34" s="79"/>
      <c r="ZZ34" s="79"/>
      <c r="AAA34" s="79"/>
      <c r="AAB34" s="79"/>
      <c r="AAC34" s="79"/>
      <c r="AAD34" s="79"/>
      <c r="AAE34" s="79"/>
      <c r="AAF34" s="79"/>
      <c r="AAG34" s="79"/>
      <c r="AAH34" s="79"/>
      <c r="AAI34" s="79"/>
      <c r="AAJ34" s="79"/>
      <c r="AAK34" s="79"/>
      <c r="AAL34" s="79"/>
      <c r="AAM34" s="79"/>
      <c r="AAN34" s="79"/>
      <c r="AAO34" s="79"/>
      <c r="AAP34" s="79"/>
      <c r="AAQ34" s="79"/>
      <c r="AAR34" s="79"/>
      <c r="AAS34" s="79"/>
      <c r="AAT34" s="79"/>
      <c r="AAU34" s="79"/>
      <c r="AAV34" s="79"/>
      <c r="AAW34" s="79"/>
      <c r="AAX34" s="79"/>
      <c r="AAY34" s="79"/>
      <c r="AAZ34" s="79"/>
      <c r="ABA34" s="79"/>
      <c r="ABB34" s="79"/>
      <c r="ABC34" s="79"/>
      <c r="ABD34" s="79"/>
      <c r="ABE34" s="79"/>
      <c r="ABF34" s="79"/>
      <c r="ABG34" s="79"/>
      <c r="ABH34" s="79"/>
      <c r="ABI34" s="79"/>
      <c r="ABJ34" s="79"/>
      <c r="ABK34" s="79"/>
      <c r="ABL34" s="79"/>
      <c r="ABM34" s="79"/>
      <c r="ABN34" s="79"/>
      <c r="ABO34" s="79"/>
      <c r="ABP34" s="79"/>
      <c r="ABQ34" s="79"/>
      <c r="ABR34" s="79"/>
      <c r="ABS34" s="79"/>
      <c r="ABT34" s="79"/>
      <c r="ABU34" s="79"/>
      <c r="ABV34" s="79"/>
      <c r="ABW34" s="79"/>
      <c r="ABX34" s="79"/>
      <c r="ABY34" s="79"/>
      <c r="ABZ34" s="79"/>
      <c r="ACA34" s="79"/>
      <c r="ACB34" s="79"/>
      <c r="ACC34" s="79"/>
      <c r="ACD34" s="79"/>
      <c r="ACE34" s="79"/>
      <c r="ACF34" s="79"/>
      <c r="ACG34" s="79"/>
      <c r="ACH34" s="79"/>
      <c r="ACI34" s="79"/>
      <c r="ACJ34" s="79"/>
      <c r="ACK34" s="79"/>
      <c r="ACL34" s="79"/>
      <c r="ACM34" s="79"/>
      <c r="ACN34" s="79"/>
      <c r="ACO34" s="79"/>
      <c r="ACP34" s="79"/>
      <c r="ACQ34" s="79"/>
      <c r="ACR34" s="79"/>
      <c r="ACS34" s="79"/>
      <c r="ACT34" s="79"/>
      <c r="ACU34" s="79"/>
      <c r="ACV34" s="79"/>
      <c r="ACW34" s="79"/>
      <c r="ACX34" s="79"/>
      <c r="ACY34" s="79"/>
      <c r="ACZ34" s="79"/>
      <c r="ADA34" s="79"/>
      <c r="ADB34" s="79"/>
      <c r="ADC34" s="79"/>
      <c r="ADD34" s="79"/>
      <c r="ADE34" s="79"/>
      <c r="ADF34" s="79"/>
      <c r="ADG34" s="79"/>
      <c r="ADH34" s="79"/>
      <c r="ADI34" s="79"/>
      <c r="ADJ34" s="79"/>
      <c r="ADK34" s="79"/>
      <c r="ADL34" s="79"/>
      <c r="ADM34" s="79"/>
      <c r="ADN34" s="79"/>
      <c r="ADO34" s="79"/>
      <c r="ADP34" s="79"/>
      <c r="ADQ34" s="79"/>
      <c r="ADR34" s="79"/>
      <c r="ADS34" s="79"/>
      <c r="ADT34" s="79"/>
      <c r="ADU34" s="79"/>
      <c r="ADV34" s="79"/>
      <c r="ADW34" s="79"/>
      <c r="ADX34" s="79"/>
      <c r="ADY34" s="79"/>
      <c r="ADZ34" s="79"/>
      <c r="AEA34" s="79"/>
      <c r="AEB34" s="79"/>
      <c r="AEC34" s="79"/>
      <c r="AED34" s="79"/>
      <c r="AEE34" s="79"/>
      <c r="AEF34" s="79"/>
      <c r="AEG34" s="79"/>
      <c r="AEH34" s="79"/>
      <c r="AEI34" s="79"/>
      <c r="AEJ34" s="79"/>
      <c r="AEK34" s="79"/>
      <c r="AEL34" s="79"/>
      <c r="AEM34" s="79"/>
      <c r="AEN34" s="79"/>
      <c r="AEO34" s="79"/>
      <c r="AEP34" s="79"/>
      <c r="AEQ34" s="79"/>
      <c r="AER34" s="79"/>
      <c r="AES34" s="79"/>
      <c r="AET34" s="79"/>
      <c r="AEU34" s="79"/>
      <c r="AEV34" s="79"/>
      <c r="AEW34" s="79"/>
      <c r="AEX34" s="79"/>
      <c r="AEY34" s="79"/>
      <c r="AEZ34" s="79"/>
      <c r="AFA34" s="79"/>
      <c r="AFB34" s="79"/>
      <c r="AFC34" s="79"/>
      <c r="AFD34" s="79"/>
      <c r="AFE34" s="79"/>
      <c r="AFF34" s="79"/>
      <c r="AFG34" s="79"/>
      <c r="AFH34" s="79"/>
      <c r="AFI34" s="79"/>
      <c r="AFJ34" s="79"/>
      <c r="AFK34" s="79"/>
      <c r="AFL34" s="79"/>
      <c r="AFM34" s="79"/>
      <c r="AFN34" s="79"/>
      <c r="AFO34" s="79"/>
      <c r="AFP34" s="79"/>
      <c r="AFQ34" s="79"/>
      <c r="AFR34" s="79"/>
      <c r="AFS34" s="79"/>
      <c r="AFT34" s="79"/>
      <c r="AFU34" s="79"/>
      <c r="AFV34" s="79"/>
      <c r="AFW34" s="79"/>
      <c r="AFX34" s="79"/>
      <c r="AFY34" s="79"/>
      <c r="AFZ34" s="79"/>
      <c r="AGA34" s="79"/>
      <c r="AGB34" s="79"/>
      <c r="AGC34" s="79"/>
      <c r="AGD34" s="79"/>
      <c r="AGE34" s="79"/>
      <c r="AGF34" s="79"/>
      <c r="AGG34" s="79"/>
      <c r="AGH34" s="79"/>
      <c r="AGI34" s="79"/>
      <c r="AGJ34" s="79"/>
      <c r="AGK34" s="79"/>
      <c r="AGL34" s="79"/>
      <c r="AGM34" s="79"/>
      <c r="AGN34" s="79"/>
      <c r="AGO34" s="79"/>
      <c r="AGP34" s="79"/>
      <c r="AGQ34" s="79"/>
      <c r="AGR34" s="79"/>
      <c r="AGS34" s="79"/>
      <c r="AGT34" s="79"/>
      <c r="AGU34" s="79"/>
      <c r="AGV34" s="79"/>
      <c r="AGW34" s="79"/>
      <c r="AGX34" s="79"/>
      <c r="AGY34" s="79"/>
      <c r="AGZ34" s="79"/>
      <c r="AHA34" s="79"/>
      <c r="AHB34" s="79"/>
      <c r="AHC34" s="79"/>
      <c r="AHD34" s="79"/>
      <c r="AHE34" s="79"/>
      <c r="AHF34" s="79"/>
      <c r="AHG34" s="79"/>
      <c r="AHH34" s="79"/>
      <c r="AHI34" s="79"/>
      <c r="AHJ34" s="79"/>
      <c r="AHK34" s="79"/>
      <c r="AHL34" s="79"/>
      <c r="AHM34" s="79"/>
      <c r="AHN34" s="79"/>
      <c r="AHO34" s="79"/>
    </row>
    <row r="35" spans="1:907" s="77" customFormat="1" ht="15" customHeight="1">
      <c r="A35" s="126">
        <v>34</v>
      </c>
      <c r="B35" s="65">
        <v>71</v>
      </c>
      <c r="C35" s="165" t="s">
        <v>50</v>
      </c>
      <c r="D35" s="42">
        <v>4</v>
      </c>
      <c r="E35" s="165" t="s">
        <v>84</v>
      </c>
      <c r="F35" s="42">
        <v>12</v>
      </c>
      <c r="G35" s="42">
        <v>1</v>
      </c>
      <c r="H35" s="42">
        <v>4</v>
      </c>
      <c r="I35" s="42">
        <v>140</v>
      </c>
      <c r="J35" s="42">
        <v>140</v>
      </c>
      <c r="K35" s="141">
        <v>-0.5</v>
      </c>
      <c r="L35" s="141">
        <v>-0.86602540378443804</v>
      </c>
      <c r="M35" s="143">
        <v>-0.5</v>
      </c>
      <c r="N35" s="143">
        <v>-0.86602540378443804</v>
      </c>
      <c r="O35" s="141">
        <v>1</v>
      </c>
      <c r="P35" s="141">
        <v>0</v>
      </c>
      <c r="Q35" s="37" t="s">
        <v>20</v>
      </c>
      <c r="R35" s="37" t="s">
        <v>18</v>
      </c>
      <c r="S35" s="37" t="s">
        <v>14</v>
      </c>
      <c r="T35" s="47">
        <v>100</v>
      </c>
      <c r="U35" s="48">
        <v>7</v>
      </c>
      <c r="V35" s="23">
        <v>2.5578470824949702</v>
      </c>
      <c r="W35" s="98">
        <v>1340</v>
      </c>
      <c r="X35" s="99">
        <f t="shared" si="12"/>
        <v>3.1271047983648077</v>
      </c>
      <c r="Y35" s="103">
        <v>80.847359499668897</v>
      </c>
      <c r="Z35" s="104">
        <f t="shared" si="4"/>
        <v>1.9076658402789104</v>
      </c>
      <c r="AA35" s="107">
        <f t="shared" si="11"/>
        <v>1.2194389580858971</v>
      </c>
      <c r="AB35" s="78">
        <v>0.99199999999999999</v>
      </c>
      <c r="AC35" s="76">
        <v>208</v>
      </c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79"/>
      <c r="BZ35" s="79"/>
      <c r="CA35" s="79"/>
      <c r="CB35" s="79"/>
      <c r="CC35" s="79"/>
      <c r="CD35" s="79"/>
      <c r="CE35" s="79"/>
      <c r="CF35" s="79"/>
      <c r="CG35" s="79"/>
      <c r="CH35" s="79"/>
      <c r="CI35" s="79"/>
      <c r="CJ35" s="79"/>
      <c r="CK35" s="79"/>
      <c r="CL35" s="79"/>
      <c r="CM35" s="79"/>
      <c r="CN35" s="79"/>
      <c r="CO35" s="79"/>
      <c r="CP35" s="79"/>
      <c r="CQ35" s="79"/>
      <c r="CR35" s="79"/>
      <c r="CS35" s="79"/>
      <c r="CT35" s="79"/>
      <c r="CU35" s="79"/>
      <c r="CV35" s="79"/>
      <c r="CW35" s="79"/>
      <c r="CX35" s="79"/>
      <c r="CY35" s="79"/>
      <c r="CZ35" s="79"/>
      <c r="DA35" s="79"/>
      <c r="DB35" s="79"/>
      <c r="DC35" s="79"/>
      <c r="DD35" s="79"/>
      <c r="DE35" s="79"/>
      <c r="DF35" s="79"/>
      <c r="DG35" s="79"/>
      <c r="DH35" s="79"/>
      <c r="DI35" s="79"/>
      <c r="DJ35" s="79"/>
      <c r="DK35" s="79"/>
      <c r="DL35" s="79"/>
      <c r="DM35" s="79"/>
      <c r="DN35" s="79"/>
      <c r="DO35" s="79"/>
      <c r="DP35" s="79"/>
      <c r="DQ35" s="79"/>
      <c r="DR35" s="79"/>
      <c r="DS35" s="79"/>
      <c r="DT35" s="79"/>
      <c r="DU35" s="79"/>
      <c r="DV35" s="79"/>
      <c r="DW35" s="79"/>
      <c r="DX35" s="79"/>
      <c r="DY35" s="79"/>
      <c r="DZ35" s="79"/>
      <c r="EA35" s="79"/>
      <c r="EB35" s="79"/>
      <c r="EC35" s="79"/>
      <c r="ED35" s="79"/>
      <c r="EE35" s="79"/>
      <c r="EF35" s="79"/>
      <c r="EG35" s="79"/>
      <c r="EH35" s="79"/>
      <c r="EI35" s="79"/>
      <c r="EJ35" s="79"/>
      <c r="EK35" s="79"/>
      <c r="EL35" s="79"/>
      <c r="EM35" s="79"/>
      <c r="EN35" s="79"/>
      <c r="EO35" s="79"/>
      <c r="EP35" s="79"/>
      <c r="EQ35" s="79"/>
      <c r="ER35" s="79"/>
      <c r="ES35" s="79"/>
      <c r="ET35" s="79"/>
      <c r="EU35" s="79"/>
      <c r="EV35" s="79"/>
      <c r="EW35" s="79"/>
      <c r="EX35" s="79"/>
      <c r="EY35" s="79"/>
      <c r="EZ35" s="79"/>
      <c r="FA35" s="79"/>
      <c r="FB35" s="79"/>
      <c r="FC35" s="79"/>
      <c r="FD35" s="79"/>
      <c r="FE35" s="79"/>
      <c r="FF35" s="79"/>
      <c r="FG35" s="79"/>
      <c r="FH35" s="79"/>
      <c r="FI35" s="79"/>
      <c r="FJ35" s="79"/>
      <c r="FK35" s="79"/>
      <c r="FL35" s="79"/>
      <c r="FM35" s="79"/>
      <c r="FN35" s="79"/>
      <c r="FO35" s="79"/>
      <c r="FP35" s="79"/>
      <c r="FQ35" s="79"/>
      <c r="FR35" s="79"/>
      <c r="FS35" s="79"/>
      <c r="FT35" s="79"/>
      <c r="FU35" s="79"/>
      <c r="FV35" s="79"/>
      <c r="FW35" s="79"/>
      <c r="FX35" s="79"/>
      <c r="FY35" s="79"/>
      <c r="FZ35" s="79"/>
      <c r="GA35" s="79"/>
      <c r="GB35" s="79"/>
      <c r="GC35" s="79"/>
      <c r="GD35" s="79"/>
      <c r="GE35" s="79"/>
      <c r="GF35" s="79"/>
      <c r="GG35" s="79"/>
      <c r="GH35" s="79"/>
      <c r="GI35" s="79"/>
      <c r="GJ35" s="79"/>
      <c r="GK35" s="79"/>
      <c r="GL35" s="79"/>
      <c r="GM35" s="79"/>
      <c r="GN35" s="79"/>
      <c r="GO35" s="79"/>
      <c r="GP35" s="79"/>
      <c r="GQ35" s="79"/>
      <c r="GR35" s="79"/>
      <c r="GS35" s="79"/>
      <c r="GT35" s="79"/>
      <c r="GU35" s="79"/>
      <c r="GV35" s="79"/>
      <c r="GW35" s="79"/>
      <c r="GX35" s="79"/>
      <c r="GY35" s="79"/>
      <c r="GZ35" s="79"/>
      <c r="HA35" s="79"/>
      <c r="HB35" s="79"/>
      <c r="HC35" s="79"/>
      <c r="HD35" s="79"/>
      <c r="HE35" s="79"/>
      <c r="HF35" s="79"/>
      <c r="HG35" s="79"/>
      <c r="HH35" s="79"/>
      <c r="HI35" s="79"/>
      <c r="HJ35" s="79"/>
      <c r="HK35" s="79"/>
      <c r="HL35" s="79"/>
      <c r="HM35" s="79"/>
      <c r="HN35" s="79"/>
      <c r="HO35" s="79"/>
      <c r="HP35" s="79"/>
      <c r="HQ35" s="79"/>
      <c r="HR35" s="79"/>
      <c r="HS35" s="79"/>
      <c r="HT35" s="79"/>
      <c r="HU35" s="79"/>
      <c r="HV35" s="79"/>
      <c r="HW35" s="79"/>
      <c r="HX35" s="79"/>
      <c r="HY35" s="79"/>
      <c r="HZ35" s="79"/>
      <c r="IA35" s="79"/>
      <c r="IB35" s="79"/>
      <c r="IC35" s="79"/>
      <c r="ID35" s="79"/>
      <c r="IE35" s="79"/>
      <c r="IF35" s="79"/>
      <c r="IG35" s="79"/>
      <c r="IH35" s="79"/>
      <c r="II35" s="79"/>
      <c r="IJ35" s="79"/>
      <c r="IK35" s="79"/>
      <c r="IL35" s="79"/>
      <c r="IM35" s="79"/>
      <c r="IN35" s="79"/>
      <c r="IO35" s="79"/>
      <c r="IP35" s="79"/>
      <c r="IQ35" s="79"/>
      <c r="IR35" s="79"/>
      <c r="IS35" s="79"/>
      <c r="IT35" s="79"/>
      <c r="IU35" s="79"/>
      <c r="IV35" s="79"/>
      <c r="IW35" s="79"/>
      <c r="IX35" s="79"/>
      <c r="IY35" s="79"/>
      <c r="IZ35" s="79"/>
      <c r="JA35" s="79"/>
      <c r="JB35" s="79"/>
      <c r="JC35" s="79"/>
      <c r="JD35" s="79"/>
      <c r="JE35" s="79"/>
      <c r="JF35" s="79"/>
      <c r="JG35" s="79"/>
      <c r="JH35" s="79"/>
      <c r="JI35" s="79"/>
      <c r="JJ35" s="79"/>
      <c r="JK35" s="79"/>
      <c r="JL35" s="79"/>
      <c r="JM35" s="79"/>
      <c r="JN35" s="79"/>
      <c r="JO35" s="79"/>
      <c r="JP35" s="79"/>
      <c r="JQ35" s="79"/>
      <c r="JR35" s="79"/>
      <c r="JS35" s="79"/>
      <c r="JT35" s="79"/>
      <c r="JU35" s="79"/>
      <c r="JV35" s="79"/>
      <c r="JW35" s="79"/>
      <c r="JX35" s="79"/>
      <c r="JY35" s="79"/>
      <c r="JZ35" s="79"/>
      <c r="KA35" s="79"/>
      <c r="KB35" s="79"/>
      <c r="KC35" s="79"/>
      <c r="KD35" s="79"/>
      <c r="KE35" s="79"/>
      <c r="KF35" s="79"/>
      <c r="KG35" s="79"/>
      <c r="KH35" s="79"/>
      <c r="KI35" s="79"/>
      <c r="KJ35" s="79"/>
      <c r="KK35" s="79"/>
      <c r="KL35" s="79"/>
      <c r="KM35" s="79"/>
      <c r="KN35" s="79"/>
      <c r="KO35" s="79"/>
      <c r="KP35" s="79"/>
      <c r="KQ35" s="79"/>
      <c r="KR35" s="79"/>
      <c r="KS35" s="79"/>
      <c r="KT35" s="79"/>
      <c r="KU35" s="79"/>
      <c r="KV35" s="79"/>
      <c r="KW35" s="79"/>
      <c r="KX35" s="79"/>
      <c r="KY35" s="79"/>
      <c r="KZ35" s="79"/>
      <c r="LA35" s="79"/>
      <c r="LB35" s="79"/>
      <c r="LC35" s="79"/>
      <c r="LD35" s="79"/>
      <c r="LE35" s="79"/>
      <c r="LF35" s="79"/>
      <c r="LG35" s="79"/>
      <c r="LH35" s="79"/>
      <c r="LI35" s="79"/>
      <c r="LJ35" s="79"/>
      <c r="LK35" s="79"/>
      <c r="LL35" s="79"/>
      <c r="LM35" s="79"/>
      <c r="LN35" s="79"/>
      <c r="LO35" s="79"/>
      <c r="LP35" s="79"/>
      <c r="LQ35" s="79"/>
      <c r="LR35" s="79"/>
      <c r="LS35" s="79"/>
      <c r="LT35" s="79"/>
      <c r="LU35" s="79"/>
      <c r="LV35" s="79"/>
      <c r="LW35" s="79"/>
      <c r="LX35" s="79"/>
      <c r="LY35" s="79"/>
      <c r="LZ35" s="79"/>
      <c r="MA35" s="79"/>
      <c r="MB35" s="79"/>
      <c r="MC35" s="79"/>
      <c r="MD35" s="79"/>
      <c r="ME35" s="79"/>
      <c r="MF35" s="79"/>
      <c r="MG35" s="79"/>
      <c r="MH35" s="79"/>
      <c r="MI35" s="79"/>
      <c r="MJ35" s="79"/>
      <c r="MK35" s="79"/>
      <c r="ML35" s="79"/>
      <c r="MM35" s="79"/>
      <c r="MN35" s="79"/>
      <c r="MO35" s="79"/>
      <c r="MP35" s="79"/>
      <c r="MQ35" s="79"/>
      <c r="MR35" s="79"/>
      <c r="MS35" s="79"/>
      <c r="MT35" s="79"/>
      <c r="MU35" s="79"/>
      <c r="MV35" s="79"/>
      <c r="MW35" s="79"/>
      <c r="MX35" s="79"/>
      <c r="MY35" s="79"/>
      <c r="MZ35" s="79"/>
      <c r="NA35" s="79"/>
      <c r="NB35" s="79"/>
      <c r="NC35" s="79"/>
      <c r="ND35" s="79"/>
      <c r="NE35" s="79"/>
      <c r="NF35" s="79"/>
      <c r="NG35" s="79"/>
      <c r="NH35" s="79"/>
      <c r="NI35" s="79"/>
      <c r="NJ35" s="79"/>
      <c r="NK35" s="79"/>
      <c r="NL35" s="79"/>
      <c r="NM35" s="79"/>
      <c r="NN35" s="79"/>
      <c r="NO35" s="79"/>
      <c r="NP35" s="79"/>
      <c r="NQ35" s="79"/>
      <c r="NR35" s="79"/>
      <c r="NS35" s="79"/>
      <c r="NT35" s="79"/>
      <c r="NU35" s="79"/>
      <c r="NV35" s="79"/>
      <c r="NW35" s="79"/>
      <c r="NX35" s="79"/>
      <c r="NY35" s="79"/>
      <c r="NZ35" s="79"/>
      <c r="OA35" s="79"/>
      <c r="OB35" s="79"/>
      <c r="OC35" s="79"/>
      <c r="OD35" s="79"/>
      <c r="OE35" s="79"/>
      <c r="OF35" s="79"/>
      <c r="OG35" s="79"/>
      <c r="OH35" s="79"/>
      <c r="OI35" s="79"/>
      <c r="OJ35" s="79"/>
      <c r="OK35" s="79"/>
      <c r="OL35" s="79"/>
      <c r="OM35" s="79"/>
      <c r="ON35" s="79"/>
      <c r="OO35" s="79"/>
      <c r="OP35" s="79"/>
      <c r="OQ35" s="79"/>
      <c r="OR35" s="79"/>
      <c r="OS35" s="79"/>
      <c r="OT35" s="79"/>
      <c r="OU35" s="79"/>
      <c r="OV35" s="79"/>
      <c r="OW35" s="79"/>
      <c r="OX35" s="79"/>
      <c r="OY35" s="79"/>
      <c r="OZ35" s="79"/>
      <c r="PA35" s="79"/>
      <c r="PB35" s="79"/>
      <c r="PC35" s="79"/>
      <c r="PD35" s="79"/>
      <c r="PE35" s="79"/>
      <c r="PF35" s="79"/>
      <c r="PG35" s="79"/>
      <c r="PH35" s="79"/>
      <c r="PI35" s="79"/>
      <c r="PJ35" s="79"/>
      <c r="PK35" s="79"/>
      <c r="PL35" s="79"/>
      <c r="PM35" s="79"/>
      <c r="PN35" s="79"/>
      <c r="PO35" s="79"/>
      <c r="PP35" s="79"/>
      <c r="PQ35" s="79"/>
      <c r="PR35" s="79"/>
      <c r="PS35" s="79"/>
      <c r="PT35" s="79"/>
      <c r="PU35" s="79"/>
      <c r="PV35" s="79"/>
      <c r="PW35" s="79"/>
      <c r="PX35" s="79"/>
      <c r="PY35" s="79"/>
      <c r="PZ35" s="79"/>
      <c r="QA35" s="79"/>
      <c r="QB35" s="79"/>
      <c r="QC35" s="79"/>
      <c r="QD35" s="79"/>
      <c r="QE35" s="79"/>
      <c r="QF35" s="79"/>
      <c r="QG35" s="79"/>
      <c r="QH35" s="79"/>
      <c r="QI35" s="79"/>
      <c r="QJ35" s="79"/>
      <c r="QK35" s="79"/>
      <c r="QL35" s="79"/>
      <c r="QM35" s="79"/>
      <c r="QN35" s="79"/>
      <c r="QO35" s="79"/>
      <c r="QP35" s="79"/>
      <c r="QQ35" s="79"/>
      <c r="QR35" s="79"/>
      <c r="QS35" s="79"/>
      <c r="QT35" s="79"/>
      <c r="QU35" s="79"/>
      <c r="QV35" s="79"/>
      <c r="QW35" s="79"/>
      <c r="QX35" s="79"/>
      <c r="QY35" s="79"/>
      <c r="QZ35" s="79"/>
      <c r="RA35" s="79"/>
      <c r="RB35" s="79"/>
      <c r="RC35" s="79"/>
      <c r="RD35" s="79"/>
      <c r="RE35" s="79"/>
      <c r="RF35" s="79"/>
      <c r="RG35" s="79"/>
      <c r="RH35" s="79"/>
      <c r="RI35" s="79"/>
      <c r="RJ35" s="79"/>
      <c r="RK35" s="79"/>
      <c r="RL35" s="79"/>
      <c r="RM35" s="79"/>
      <c r="RN35" s="79"/>
      <c r="RO35" s="79"/>
      <c r="RP35" s="79"/>
      <c r="RQ35" s="79"/>
      <c r="RR35" s="79"/>
      <c r="RS35" s="79"/>
      <c r="RT35" s="79"/>
      <c r="RU35" s="79"/>
      <c r="RV35" s="79"/>
      <c r="RW35" s="79"/>
      <c r="RX35" s="79"/>
      <c r="RY35" s="79"/>
      <c r="RZ35" s="79"/>
      <c r="SA35" s="79"/>
      <c r="SB35" s="79"/>
      <c r="SC35" s="79"/>
      <c r="SD35" s="79"/>
      <c r="SE35" s="79"/>
      <c r="SF35" s="79"/>
      <c r="SG35" s="79"/>
      <c r="SH35" s="79"/>
      <c r="SI35" s="79"/>
      <c r="SJ35" s="79"/>
      <c r="SK35" s="79"/>
      <c r="SL35" s="79"/>
      <c r="SM35" s="79"/>
      <c r="SN35" s="79"/>
      <c r="SO35" s="79"/>
      <c r="SP35" s="79"/>
      <c r="SQ35" s="79"/>
      <c r="SR35" s="79"/>
      <c r="SS35" s="79"/>
      <c r="ST35" s="79"/>
      <c r="SU35" s="79"/>
      <c r="SV35" s="79"/>
      <c r="SW35" s="79"/>
      <c r="SX35" s="79"/>
      <c r="SY35" s="79"/>
      <c r="SZ35" s="79"/>
      <c r="TA35" s="79"/>
      <c r="TB35" s="79"/>
      <c r="TC35" s="79"/>
      <c r="TD35" s="79"/>
      <c r="TE35" s="79"/>
      <c r="TF35" s="79"/>
      <c r="TG35" s="79"/>
      <c r="TH35" s="79"/>
      <c r="TI35" s="79"/>
      <c r="TJ35" s="79"/>
      <c r="TK35" s="79"/>
      <c r="TL35" s="79"/>
      <c r="TM35" s="79"/>
      <c r="TN35" s="79"/>
      <c r="TO35" s="79"/>
      <c r="TP35" s="79"/>
      <c r="TQ35" s="79"/>
      <c r="TR35" s="79"/>
      <c r="TS35" s="79"/>
      <c r="TT35" s="79"/>
      <c r="TU35" s="79"/>
      <c r="TV35" s="79"/>
      <c r="TW35" s="79"/>
      <c r="TX35" s="79"/>
      <c r="TY35" s="79"/>
      <c r="TZ35" s="79"/>
      <c r="UA35" s="79"/>
      <c r="UB35" s="79"/>
      <c r="UC35" s="79"/>
      <c r="UD35" s="79"/>
      <c r="UE35" s="79"/>
      <c r="UF35" s="79"/>
      <c r="UG35" s="79"/>
      <c r="UH35" s="79"/>
      <c r="UI35" s="79"/>
      <c r="UJ35" s="79"/>
      <c r="UK35" s="79"/>
      <c r="UL35" s="79"/>
      <c r="UM35" s="79"/>
      <c r="UN35" s="79"/>
      <c r="UO35" s="79"/>
      <c r="UP35" s="79"/>
      <c r="UQ35" s="79"/>
      <c r="UR35" s="79"/>
      <c r="US35" s="79"/>
      <c r="UT35" s="79"/>
      <c r="UU35" s="79"/>
      <c r="UV35" s="79"/>
      <c r="UW35" s="79"/>
      <c r="UX35" s="79"/>
      <c r="UY35" s="79"/>
      <c r="UZ35" s="79"/>
      <c r="VA35" s="79"/>
      <c r="VB35" s="79"/>
      <c r="VC35" s="79"/>
      <c r="VD35" s="79"/>
      <c r="VE35" s="79"/>
      <c r="VF35" s="79"/>
      <c r="VG35" s="79"/>
      <c r="VH35" s="79"/>
      <c r="VI35" s="79"/>
      <c r="VJ35" s="79"/>
      <c r="VK35" s="79"/>
      <c r="VL35" s="79"/>
      <c r="VM35" s="79"/>
      <c r="VN35" s="79"/>
      <c r="VO35" s="79"/>
      <c r="VP35" s="79"/>
      <c r="VQ35" s="79"/>
      <c r="VR35" s="79"/>
      <c r="VS35" s="79"/>
      <c r="VT35" s="79"/>
      <c r="VU35" s="79"/>
      <c r="VV35" s="79"/>
      <c r="VW35" s="79"/>
      <c r="VX35" s="79"/>
      <c r="VY35" s="79"/>
      <c r="VZ35" s="79"/>
      <c r="WA35" s="79"/>
      <c r="WB35" s="79"/>
      <c r="WC35" s="79"/>
      <c r="WD35" s="79"/>
      <c r="WE35" s="79"/>
      <c r="WF35" s="79"/>
      <c r="WG35" s="79"/>
      <c r="WH35" s="79"/>
      <c r="WI35" s="79"/>
      <c r="WJ35" s="79"/>
      <c r="WK35" s="79"/>
      <c r="WL35" s="79"/>
      <c r="WM35" s="79"/>
      <c r="WN35" s="79"/>
      <c r="WO35" s="79"/>
      <c r="WP35" s="79"/>
      <c r="WQ35" s="79"/>
      <c r="WR35" s="79"/>
      <c r="WS35" s="79"/>
      <c r="WT35" s="79"/>
      <c r="WU35" s="79"/>
      <c r="WV35" s="79"/>
      <c r="WW35" s="79"/>
      <c r="WX35" s="79"/>
      <c r="WY35" s="79"/>
      <c r="WZ35" s="79"/>
      <c r="XA35" s="79"/>
      <c r="XB35" s="79"/>
      <c r="XC35" s="79"/>
      <c r="XD35" s="79"/>
      <c r="XE35" s="79"/>
      <c r="XF35" s="79"/>
      <c r="XG35" s="79"/>
      <c r="XH35" s="79"/>
      <c r="XI35" s="79"/>
      <c r="XJ35" s="79"/>
      <c r="XK35" s="79"/>
      <c r="XL35" s="79"/>
      <c r="XM35" s="79"/>
      <c r="XN35" s="79"/>
      <c r="XO35" s="79"/>
      <c r="XP35" s="79"/>
      <c r="XQ35" s="79"/>
      <c r="XR35" s="79"/>
      <c r="XS35" s="79"/>
      <c r="XT35" s="79"/>
      <c r="XU35" s="79"/>
      <c r="XV35" s="79"/>
      <c r="XW35" s="79"/>
      <c r="XX35" s="79"/>
      <c r="XY35" s="79"/>
      <c r="XZ35" s="79"/>
      <c r="YA35" s="79"/>
      <c r="YB35" s="79"/>
      <c r="YC35" s="79"/>
      <c r="YD35" s="79"/>
      <c r="YE35" s="79"/>
      <c r="YF35" s="79"/>
      <c r="YG35" s="79"/>
      <c r="YH35" s="79"/>
      <c r="YI35" s="79"/>
      <c r="YJ35" s="79"/>
      <c r="YK35" s="79"/>
      <c r="YL35" s="79"/>
      <c r="YM35" s="79"/>
      <c r="YN35" s="79"/>
      <c r="YO35" s="79"/>
      <c r="YP35" s="79"/>
      <c r="YQ35" s="79"/>
      <c r="YR35" s="79"/>
      <c r="YS35" s="79"/>
      <c r="YT35" s="79"/>
      <c r="YU35" s="79"/>
      <c r="YV35" s="79"/>
      <c r="YW35" s="79"/>
      <c r="YX35" s="79"/>
      <c r="YY35" s="79"/>
      <c r="YZ35" s="79"/>
      <c r="ZA35" s="79"/>
      <c r="ZB35" s="79"/>
      <c r="ZC35" s="79"/>
      <c r="ZD35" s="79"/>
      <c r="ZE35" s="79"/>
      <c r="ZF35" s="79"/>
      <c r="ZG35" s="79"/>
      <c r="ZH35" s="79"/>
      <c r="ZI35" s="79"/>
      <c r="ZJ35" s="79"/>
      <c r="ZK35" s="79"/>
      <c r="ZL35" s="79"/>
      <c r="ZM35" s="79"/>
      <c r="ZN35" s="79"/>
      <c r="ZO35" s="79"/>
      <c r="ZP35" s="79"/>
      <c r="ZQ35" s="79"/>
      <c r="ZR35" s="79"/>
      <c r="ZS35" s="79"/>
      <c r="ZT35" s="79"/>
      <c r="ZU35" s="79"/>
      <c r="ZV35" s="79"/>
      <c r="ZW35" s="79"/>
      <c r="ZX35" s="79"/>
      <c r="ZY35" s="79"/>
      <c r="ZZ35" s="79"/>
      <c r="AAA35" s="79"/>
      <c r="AAB35" s="79"/>
      <c r="AAC35" s="79"/>
      <c r="AAD35" s="79"/>
      <c r="AAE35" s="79"/>
      <c r="AAF35" s="79"/>
      <c r="AAG35" s="79"/>
      <c r="AAH35" s="79"/>
      <c r="AAI35" s="79"/>
      <c r="AAJ35" s="79"/>
      <c r="AAK35" s="79"/>
      <c r="AAL35" s="79"/>
      <c r="AAM35" s="79"/>
      <c r="AAN35" s="79"/>
      <c r="AAO35" s="79"/>
      <c r="AAP35" s="79"/>
      <c r="AAQ35" s="79"/>
      <c r="AAR35" s="79"/>
      <c r="AAS35" s="79"/>
      <c r="AAT35" s="79"/>
      <c r="AAU35" s="79"/>
      <c r="AAV35" s="79"/>
      <c r="AAW35" s="79"/>
      <c r="AAX35" s="79"/>
      <c r="AAY35" s="79"/>
      <c r="AAZ35" s="79"/>
      <c r="ABA35" s="79"/>
      <c r="ABB35" s="79"/>
      <c r="ABC35" s="79"/>
      <c r="ABD35" s="79"/>
      <c r="ABE35" s="79"/>
      <c r="ABF35" s="79"/>
      <c r="ABG35" s="79"/>
      <c r="ABH35" s="79"/>
      <c r="ABI35" s="79"/>
      <c r="ABJ35" s="79"/>
      <c r="ABK35" s="79"/>
      <c r="ABL35" s="79"/>
      <c r="ABM35" s="79"/>
      <c r="ABN35" s="79"/>
      <c r="ABO35" s="79"/>
      <c r="ABP35" s="79"/>
      <c r="ABQ35" s="79"/>
      <c r="ABR35" s="79"/>
      <c r="ABS35" s="79"/>
      <c r="ABT35" s="79"/>
      <c r="ABU35" s="79"/>
      <c r="ABV35" s="79"/>
      <c r="ABW35" s="79"/>
      <c r="ABX35" s="79"/>
      <c r="ABY35" s="79"/>
      <c r="ABZ35" s="79"/>
      <c r="ACA35" s="79"/>
      <c r="ACB35" s="79"/>
      <c r="ACC35" s="79"/>
      <c r="ACD35" s="79"/>
      <c r="ACE35" s="79"/>
      <c r="ACF35" s="79"/>
      <c r="ACG35" s="79"/>
      <c r="ACH35" s="79"/>
      <c r="ACI35" s="79"/>
      <c r="ACJ35" s="79"/>
      <c r="ACK35" s="79"/>
      <c r="ACL35" s="79"/>
      <c r="ACM35" s="79"/>
      <c r="ACN35" s="79"/>
      <c r="ACO35" s="79"/>
      <c r="ACP35" s="79"/>
      <c r="ACQ35" s="79"/>
      <c r="ACR35" s="79"/>
      <c r="ACS35" s="79"/>
      <c r="ACT35" s="79"/>
      <c r="ACU35" s="79"/>
      <c r="ACV35" s="79"/>
      <c r="ACW35" s="79"/>
      <c r="ACX35" s="79"/>
      <c r="ACY35" s="79"/>
      <c r="ACZ35" s="79"/>
      <c r="ADA35" s="79"/>
      <c r="ADB35" s="79"/>
      <c r="ADC35" s="79"/>
      <c r="ADD35" s="79"/>
      <c r="ADE35" s="79"/>
      <c r="ADF35" s="79"/>
      <c r="ADG35" s="79"/>
      <c r="ADH35" s="79"/>
      <c r="ADI35" s="79"/>
      <c r="ADJ35" s="79"/>
      <c r="ADK35" s="79"/>
      <c r="ADL35" s="79"/>
      <c r="ADM35" s="79"/>
      <c r="ADN35" s="79"/>
      <c r="ADO35" s="79"/>
      <c r="ADP35" s="79"/>
      <c r="ADQ35" s="79"/>
      <c r="ADR35" s="79"/>
      <c r="ADS35" s="79"/>
      <c r="ADT35" s="79"/>
      <c r="ADU35" s="79"/>
      <c r="ADV35" s="79"/>
      <c r="ADW35" s="79"/>
      <c r="ADX35" s="79"/>
      <c r="ADY35" s="79"/>
      <c r="ADZ35" s="79"/>
      <c r="AEA35" s="79"/>
      <c r="AEB35" s="79"/>
      <c r="AEC35" s="79"/>
      <c r="AED35" s="79"/>
      <c r="AEE35" s="79"/>
      <c r="AEF35" s="79"/>
      <c r="AEG35" s="79"/>
      <c r="AEH35" s="79"/>
      <c r="AEI35" s="79"/>
      <c r="AEJ35" s="79"/>
      <c r="AEK35" s="79"/>
      <c r="AEL35" s="79"/>
      <c r="AEM35" s="79"/>
      <c r="AEN35" s="79"/>
      <c r="AEO35" s="79"/>
      <c r="AEP35" s="79"/>
      <c r="AEQ35" s="79"/>
      <c r="AER35" s="79"/>
      <c r="AES35" s="79"/>
      <c r="AET35" s="79"/>
      <c r="AEU35" s="79"/>
      <c r="AEV35" s="79"/>
      <c r="AEW35" s="79"/>
      <c r="AEX35" s="79"/>
      <c r="AEY35" s="79"/>
      <c r="AEZ35" s="79"/>
      <c r="AFA35" s="79"/>
      <c r="AFB35" s="79"/>
      <c r="AFC35" s="79"/>
      <c r="AFD35" s="79"/>
      <c r="AFE35" s="79"/>
      <c r="AFF35" s="79"/>
      <c r="AFG35" s="79"/>
      <c r="AFH35" s="79"/>
      <c r="AFI35" s="79"/>
      <c r="AFJ35" s="79"/>
      <c r="AFK35" s="79"/>
      <c r="AFL35" s="79"/>
      <c r="AFM35" s="79"/>
      <c r="AFN35" s="79"/>
      <c r="AFO35" s="79"/>
      <c r="AFP35" s="79"/>
      <c r="AFQ35" s="79"/>
      <c r="AFR35" s="79"/>
      <c r="AFS35" s="79"/>
      <c r="AFT35" s="79"/>
      <c r="AFU35" s="79"/>
      <c r="AFV35" s="79"/>
      <c r="AFW35" s="79"/>
      <c r="AFX35" s="79"/>
      <c r="AFY35" s="79"/>
      <c r="AFZ35" s="79"/>
      <c r="AGA35" s="79"/>
      <c r="AGB35" s="79"/>
      <c r="AGC35" s="79"/>
      <c r="AGD35" s="79"/>
      <c r="AGE35" s="79"/>
      <c r="AGF35" s="79"/>
      <c r="AGG35" s="79"/>
      <c r="AGH35" s="79"/>
      <c r="AGI35" s="79"/>
      <c r="AGJ35" s="79"/>
      <c r="AGK35" s="79"/>
      <c r="AGL35" s="79"/>
      <c r="AGM35" s="79"/>
      <c r="AGN35" s="79"/>
      <c r="AGO35" s="79"/>
      <c r="AGP35" s="79"/>
      <c r="AGQ35" s="79"/>
      <c r="AGR35" s="79"/>
      <c r="AGS35" s="79"/>
      <c r="AGT35" s="79"/>
      <c r="AGU35" s="79"/>
      <c r="AGV35" s="79"/>
      <c r="AGW35" s="79"/>
      <c r="AGX35" s="79"/>
      <c r="AGY35" s="79"/>
      <c r="AGZ35" s="79"/>
      <c r="AHA35" s="79"/>
      <c r="AHB35" s="79"/>
      <c r="AHC35" s="79"/>
      <c r="AHD35" s="79"/>
      <c r="AHE35" s="79"/>
      <c r="AHF35" s="79"/>
      <c r="AHG35" s="79"/>
      <c r="AHH35" s="79"/>
      <c r="AHI35" s="79"/>
      <c r="AHJ35" s="79"/>
      <c r="AHK35" s="79"/>
      <c r="AHL35" s="79"/>
      <c r="AHM35" s="79"/>
      <c r="AHN35" s="79"/>
      <c r="AHO35" s="79"/>
    </row>
    <row r="36" spans="1:907" s="77" customFormat="1" ht="15" customHeight="1">
      <c r="A36" s="126">
        <v>35</v>
      </c>
      <c r="B36" s="65">
        <v>81</v>
      </c>
      <c r="C36" s="165" t="s">
        <v>50</v>
      </c>
      <c r="D36" s="42">
        <v>4</v>
      </c>
      <c r="E36" s="165" t="s">
        <v>85</v>
      </c>
      <c r="F36" s="42">
        <v>12</v>
      </c>
      <c r="G36" s="42">
        <v>1</v>
      </c>
      <c r="H36" s="42">
        <v>4</v>
      </c>
      <c r="I36" s="42">
        <v>140</v>
      </c>
      <c r="J36" s="42">
        <v>140</v>
      </c>
      <c r="K36" s="141">
        <v>-0.5</v>
      </c>
      <c r="L36" s="141">
        <v>-0.86602540378443804</v>
      </c>
      <c r="M36" s="143">
        <v>-0.5</v>
      </c>
      <c r="N36" s="143">
        <v>-0.86602540378443804</v>
      </c>
      <c r="O36" s="141">
        <v>1</v>
      </c>
      <c r="P36" s="141">
        <v>0</v>
      </c>
      <c r="Q36" s="37" t="s">
        <v>20</v>
      </c>
      <c r="R36" s="37" t="s">
        <v>18</v>
      </c>
      <c r="S36" s="37" t="s">
        <v>14</v>
      </c>
      <c r="T36" s="47">
        <v>100</v>
      </c>
      <c r="U36" s="48">
        <v>7</v>
      </c>
      <c r="V36" s="23">
        <v>2.6825105042016806</v>
      </c>
      <c r="W36" s="98">
        <v>1764</v>
      </c>
      <c r="X36" s="99">
        <f t="shared" si="12"/>
        <v>3.2464985807958011</v>
      </c>
      <c r="Y36" s="103">
        <v>85.1051148372471</v>
      </c>
      <c r="Z36" s="104">
        <f t="shared" si="4"/>
        <v>1.9299556620685976</v>
      </c>
      <c r="AA36" s="107">
        <f t="shared" si="11"/>
        <v>1.3165429187272035</v>
      </c>
      <c r="AB36" s="82">
        <v>0.99199999999999999</v>
      </c>
      <c r="AC36" s="76">
        <v>213</v>
      </c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79"/>
      <c r="CA36" s="79"/>
      <c r="CB36" s="79"/>
      <c r="CC36" s="79"/>
      <c r="CD36" s="79"/>
      <c r="CE36" s="79"/>
      <c r="CF36" s="79"/>
      <c r="CG36" s="79"/>
      <c r="CH36" s="79"/>
      <c r="CI36" s="79"/>
      <c r="CJ36" s="79"/>
      <c r="CK36" s="79"/>
      <c r="CL36" s="79"/>
      <c r="CM36" s="79"/>
      <c r="CN36" s="79"/>
      <c r="CO36" s="79"/>
      <c r="CP36" s="79"/>
      <c r="CQ36" s="79"/>
      <c r="CR36" s="79"/>
      <c r="CS36" s="79"/>
      <c r="CT36" s="79"/>
      <c r="CU36" s="79"/>
      <c r="CV36" s="79"/>
      <c r="CW36" s="79"/>
      <c r="CX36" s="79"/>
      <c r="CY36" s="79"/>
      <c r="CZ36" s="79"/>
      <c r="DA36" s="79"/>
      <c r="DB36" s="79"/>
      <c r="DC36" s="79"/>
      <c r="DD36" s="79"/>
      <c r="DE36" s="79"/>
      <c r="DF36" s="79"/>
      <c r="DG36" s="79"/>
      <c r="DH36" s="79"/>
      <c r="DI36" s="79"/>
      <c r="DJ36" s="79"/>
      <c r="DK36" s="79"/>
      <c r="DL36" s="79"/>
      <c r="DM36" s="79"/>
      <c r="DN36" s="79"/>
      <c r="DO36" s="79"/>
      <c r="DP36" s="79"/>
      <c r="DQ36" s="79"/>
      <c r="DR36" s="79"/>
      <c r="DS36" s="79"/>
      <c r="DT36" s="79"/>
      <c r="DU36" s="79"/>
      <c r="DV36" s="79"/>
      <c r="DW36" s="79"/>
      <c r="DX36" s="79"/>
      <c r="DY36" s="79"/>
      <c r="DZ36" s="79"/>
      <c r="EA36" s="79"/>
      <c r="EB36" s="79"/>
      <c r="EC36" s="79"/>
      <c r="ED36" s="79"/>
      <c r="EE36" s="79"/>
      <c r="EF36" s="79"/>
      <c r="EG36" s="79"/>
      <c r="EH36" s="79"/>
      <c r="EI36" s="79"/>
      <c r="EJ36" s="79"/>
      <c r="EK36" s="79"/>
      <c r="EL36" s="79"/>
      <c r="EM36" s="79"/>
      <c r="EN36" s="79"/>
      <c r="EO36" s="79"/>
      <c r="EP36" s="79"/>
      <c r="EQ36" s="79"/>
      <c r="ER36" s="79"/>
      <c r="ES36" s="79"/>
      <c r="ET36" s="79"/>
      <c r="EU36" s="79"/>
      <c r="EV36" s="79"/>
      <c r="EW36" s="79"/>
      <c r="EX36" s="79"/>
      <c r="EY36" s="79"/>
      <c r="EZ36" s="79"/>
      <c r="FA36" s="79"/>
      <c r="FB36" s="79"/>
      <c r="FC36" s="79"/>
      <c r="FD36" s="79"/>
      <c r="FE36" s="79"/>
      <c r="FF36" s="79"/>
      <c r="FG36" s="79"/>
      <c r="FH36" s="79"/>
      <c r="FI36" s="79"/>
      <c r="FJ36" s="79"/>
      <c r="FK36" s="79"/>
      <c r="FL36" s="79"/>
      <c r="FM36" s="79"/>
      <c r="FN36" s="79"/>
      <c r="FO36" s="79"/>
      <c r="FP36" s="79"/>
      <c r="FQ36" s="79"/>
      <c r="FR36" s="79"/>
      <c r="FS36" s="79"/>
      <c r="FT36" s="79"/>
      <c r="FU36" s="79"/>
      <c r="FV36" s="79"/>
      <c r="FW36" s="79"/>
      <c r="FX36" s="79"/>
      <c r="FY36" s="79"/>
      <c r="FZ36" s="79"/>
      <c r="GA36" s="79"/>
      <c r="GB36" s="79"/>
      <c r="GC36" s="79"/>
      <c r="GD36" s="79"/>
      <c r="GE36" s="79"/>
      <c r="GF36" s="79"/>
      <c r="GG36" s="79"/>
      <c r="GH36" s="79"/>
      <c r="GI36" s="79"/>
      <c r="GJ36" s="79"/>
      <c r="GK36" s="79"/>
      <c r="GL36" s="79"/>
      <c r="GM36" s="79"/>
      <c r="GN36" s="79"/>
      <c r="GO36" s="79"/>
      <c r="GP36" s="79"/>
      <c r="GQ36" s="79"/>
      <c r="GR36" s="79"/>
      <c r="GS36" s="79"/>
      <c r="GT36" s="79"/>
      <c r="GU36" s="79"/>
      <c r="GV36" s="79"/>
      <c r="GW36" s="79"/>
      <c r="GX36" s="79"/>
      <c r="GY36" s="79"/>
      <c r="GZ36" s="79"/>
      <c r="HA36" s="79"/>
      <c r="HB36" s="79"/>
      <c r="HC36" s="79"/>
      <c r="HD36" s="79"/>
      <c r="HE36" s="79"/>
      <c r="HF36" s="79"/>
      <c r="HG36" s="79"/>
      <c r="HH36" s="79"/>
      <c r="HI36" s="79"/>
      <c r="HJ36" s="79"/>
      <c r="HK36" s="79"/>
      <c r="HL36" s="79"/>
      <c r="HM36" s="79"/>
      <c r="HN36" s="79"/>
      <c r="HO36" s="79"/>
      <c r="HP36" s="79"/>
      <c r="HQ36" s="79"/>
      <c r="HR36" s="79"/>
      <c r="HS36" s="79"/>
      <c r="HT36" s="79"/>
      <c r="HU36" s="79"/>
      <c r="HV36" s="79"/>
      <c r="HW36" s="79"/>
      <c r="HX36" s="79"/>
      <c r="HY36" s="79"/>
      <c r="HZ36" s="79"/>
      <c r="IA36" s="79"/>
      <c r="IB36" s="79"/>
      <c r="IC36" s="79"/>
      <c r="ID36" s="79"/>
      <c r="IE36" s="79"/>
      <c r="IF36" s="79"/>
      <c r="IG36" s="79"/>
      <c r="IH36" s="79"/>
      <c r="II36" s="79"/>
      <c r="IJ36" s="79"/>
      <c r="IK36" s="79"/>
      <c r="IL36" s="79"/>
      <c r="IM36" s="79"/>
      <c r="IN36" s="79"/>
      <c r="IO36" s="79"/>
      <c r="IP36" s="79"/>
      <c r="IQ36" s="79"/>
      <c r="IR36" s="79"/>
      <c r="IS36" s="79"/>
      <c r="IT36" s="79"/>
      <c r="IU36" s="79"/>
      <c r="IV36" s="79"/>
      <c r="IW36" s="79"/>
      <c r="IX36" s="79"/>
      <c r="IY36" s="79"/>
      <c r="IZ36" s="79"/>
      <c r="JA36" s="79"/>
      <c r="JB36" s="79"/>
      <c r="JC36" s="79"/>
      <c r="JD36" s="79"/>
      <c r="JE36" s="79"/>
      <c r="JF36" s="79"/>
      <c r="JG36" s="79"/>
      <c r="JH36" s="79"/>
      <c r="JI36" s="79"/>
      <c r="JJ36" s="79"/>
      <c r="JK36" s="79"/>
      <c r="JL36" s="79"/>
      <c r="JM36" s="79"/>
      <c r="JN36" s="79"/>
      <c r="JO36" s="79"/>
      <c r="JP36" s="79"/>
      <c r="JQ36" s="79"/>
      <c r="JR36" s="79"/>
      <c r="JS36" s="79"/>
      <c r="JT36" s="79"/>
      <c r="JU36" s="79"/>
      <c r="JV36" s="79"/>
      <c r="JW36" s="79"/>
      <c r="JX36" s="79"/>
      <c r="JY36" s="79"/>
      <c r="JZ36" s="79"/>
      <c r="KA36" s="79"/>
      <c r="KB36" s="79"/>
      <c r="KC36" s="79"/>
      <c r="KD36" s="79"/>
      <c r="KE36" s="79"/>
      <c r="KF36" s="79"/>
      <c r="KG36" s="79"/>
      <c r="KH36" s="79"/>
      <c r="KI36" s="79"/>
      <c r="KJ36" s="79"/>
      <c r="KK36" s="79"/>
      <c r="KL36" s="79"/>
      <c r="KM36" s="79"/>
      <c r="KN36" s="79"/>
      <c r="KO36" s="79"/>
      <c r="KP36" s="79"/>
      <c r="KQ36" s="79"/>
      <c r="KR36" s="79"/>
      <c r="KS36" s="79"/>
      <c r="KT36" s="79"/>
      <c r="KU36" s="79"/>
      <c r="KV36" s="79"/>
      <c r="KW36" s="79"/>
      <c r="KX36" s="79"/>
      <c r="KY36" s="79"/>
      <c r="KZ36" s="79"/>
      <c r="LA36" s="79"/>
      <c r="LB36" s="79"/>
      <c r="LC36" s="79"/>
      <c r="LD36" s="79"/>
      <c r="LE36" s="79"/>
      <c r="LF36" s="79"/>
      <c r="LG36" s="79"/>
      <c r="LH36" s="79"/>
      <c r="LI36" s="79"/>
      <c r="LJ36" s="79"/>
      <c r="LK36" s="79"/>
      <c r="LL36" s="79"/>
      <c r="LM36" s="79"/>
      <c r="LN36" s="79"/>
      <c r="LO36" s="79"/>
      <c r="LP36" s="79"/>
      <c r="LQ36" s="79"/>
      <c r="LR36" s="79"/>
      <c r="LS36" s="79"/>
      <c r="LT36" s="79"/>
      <c r="LU36" s="79"/>
      <c r="LV36" s="79"/>
      <c r="LW36" s="79"/>
      <c r="LX36" s="79"/>
      <c r="LY36" s="79"/>
      <c r="LZ36" s="79"/>
      <c r="MA36" s="79"/>
      <c r="MB36" s="79"/>
      <c r="MC36" s="79"/>
      <c r="MD36" s="79"/>
      <c r="ME36" s="79"/>
      <c r="MF36" s="79"/>
      <c r="MG36" s="79"/>
      <c r="MH36" s="79"/>
      <c r="MI36" s="79"/>
      <c r="MJ36" s="79"/>
      <c r="MK36" s="79"/>
      <c r="ML36" s="79"/>
      <c r="MM36" s="79"/>
      <c r="MN36" s="79"/>
      <c r="MO36" s="79"/>
      <c r="MP36" s="79"/>
      <c r="MQ36" s="79"/>
      <c r="MR36" s="79"/>
      <c r="MS36" s="79"/>
      <c r="MT36" s="79"/>
      <c r="MU36" s="79"/>
      <c r="MV36" s="79"/>
      <c r="MW36" s="79"/>
      <c r="MX36" s="79"/>
      <c r="MY36" s="79"/>
      <c r="MZ36" s="79"/>
      <c r="NA36" s="79"/>
      <c r="NB36" s="79"/>
      <c r="NC36" s="79"/>
      <c r="ND36" s="79"/>
      <c r="NE36" s="79"/>
      <c r="NF36" s="79"/>
      <c r="NG36" s="79"/>
      <c r="NH36" s="79"/>
      <c r="NI36" s="79"/>
      <c r="NJ36" s="79"/>
      <c r="NK36" s="79"/>
      <c r="NL36" s="79"/>
      <c r="NM36" s="79"/>
      <c r="NN36" s="79"/>
      <c r="NO36" s="79"/>
      <c r="NP36" s="79"/>
      <c r="NQ36" s="79"/>
      <c r="NR36" s="79"/>
      <c r="NS36" s="79"/>
      <c r="NT36" s="79"/>
      <c r="NU36" s="79"/>
      <c r="NV36" s="79"/>
      <c r="NW36" s="79"/>
      <c r="NX36" s="79"/>
      <c r="NY36" s="79"/>
      <c r="NZ36" s="79"/>
      <c r="OA36" s="79"/>
      <c r="OB36" s="79"/>
      <c r="OC36" s="79"/>
      <c r="OD36" s="79"/>
      <c r="OE36" s="79"/>
      <c r="OF36" s="79"/>
      <c r="OG36" s="79"/>
      <c r="OH36" s="79"/>
      <c r="OI36" s="79"/>
      <c r="OJ36" s="79"/>
      <c r="OK36" s="79"/>
      <c r="OL36" s="79"/>
      <c r="OM36" s="79"/>
      <c r="ON36" s="79"/>
      <c r="OO36" s="79"/>
      <c r="OP36" s="79"/>
      <c r="OQ36" s="79"/>
      <c r="OR36" s="79"/>
      <c r="OS36" s="79"/>
      <c r="OT36" s="79"/>
      <c r="OU36" s="79"/>
      <c r="OV36" s="79"/>
      <c r="OW36" s="79"/>
      <c r="OX36" s="79"/>
      <c r="OY36" s="79"/>
      <c r="OZ36" s="79"/>
      <c r="PA36" s="79"/>
      <c r="PB36" s="79"/>
      <c r="PC36" s="79"/>
      <c r="PD36" s="79"/>
      <c r="PE36" s="79"/>
      <c r="PF36" s="79"/>
      <c r="PG36" s="79"/>
      <c r="PH36" s="79"/>
      <c r="PI36" s="79"/>
      <c r="PJ36" s="79"/>
      <c r="PK36" s="79"/>
      <c r="PL36" s="79"/>
      <c r="PM36" s="79"/>
      <c r="PN36" s="79"/>
      <c r="PO36" s="79"/>
      <c r="PP36" s="79"/>
      <c r="PQ36" s="79"/>
      <c r="PR36" s="79"/>
      <c r="PS36" s="79"/>
      <c r="PT36" s="79"/>
      <c r="PU36" s="79"/>
      <c r="PV36" s="79"/>
      <c r="PW36" s="79"/>
      <c r="PX36" s="79"/>
      <c r="PY36" s="79"/>
      <c r="PZ36" s="79"/>
      <c r="QA36" s="79"/>
      <c r="QB36" s="79"/>
      <c r="QC36" s="79"/>
      <c r="QD36" s="79"/>
      <c r="QE36" s="79"/>
      <c r="QF36" s="79"/>
      <c r="QG36" s="79"/>
      <c r="QH36" s="79"/>
      <c r="QI36" s="79"/>
      <c r="QJ36" s="79"/>
      <c r="QK36" s="79"/>
      <c r="QL36" s="79"/>
      <c r="QM36" s="79"/>
      <c r="QN36" s="79"/>
      <c r="QO36" s="79"/>
      <c r="QP36" s="79"/>
      <c r="QQ36" s="79"/>
      <c r="QR36" s="79"/>
      <c r="QS36" s="79"/>
      <c r="QT36" s="79"/>
      <c r="QU36" s="79"/>
      <c r="QV36" s="79"/>
      <c r="QW36" s="79"/>
      <c r="QX36" s="79"/>
      <c r="QY36" s="79"/>
      <c r="QZ36" s="79"/>
      <c r="RA36" s="79"/>
      <c r="RB36" s="79"/>
      <c r="RC36" s="79"/>
      <c r="RD36" s="79"/>
      <c r="RE36" s="79"/>
      <c r="RF36" s="79"/>
      <c r="RG36" s="79"/>
      <c r="RH36" s="79"/>
      <c r="RI36" s="79"/>
      <c r="RJ36" s="79"/>
      <c r="RK36" s="79"/>
      <c r="RL36" s="79"/>
      <c r="RM36" s="79"/>
      <c r="RN36" s="79"/>
      <c r="RO36" s="79"/>
      <c r="RP36" s="79"/>
      <c r="RQ36" s="79"/>
      <c r="RR36" s="79"/>
      <c r="RS36" s="79"/>
      <c r="RT36" s="79"/>
      <c r="RU36" s="79"/>
      <c r="RV36" s="79"/>
      <c r="RW36" s="79"/>
      <c r="RX36" s="79"/>
      <c r="RY36" s="79"/>
      <c r="RZ36" s="79"/>
      <c r="SA36" s="79"/>
      <c r="SB36" s="79"/>
      <c r="SC36" s="79"/>
      <c r="SD36" s="79"/>
      <c r="SE36" s="79"/>
      <c r="SF36" s="79"/>
      <c r="SG36" s="79"/>
      <c r="SH36" s="79"/>
      <c r="SI36" s="79"/>
      <c r="SJ36" s="79"/>
      <c r="SK36" s="79"/>
      <c r="SL36" s="79"/>
      <c r="SM36" s="79"/>
      <c r="SN36" s="79"/>
      <c r="SO36" s="79"/>
      <c r="SP36" s="79"/>
      <c r="SQ36" s="79"/>
      <c r="SR36" s="79"/>
      <c r="SS36" s="79"/>
      <c r="ST36" s="79"/>
      <c r="SU36" s="79"/>
      <c r="SV36" s="79"/>
      <c r="SW36" s="79"/>
      <c r="SX36" s="79"/>
      <c r="SY36" s="79"/>
      <c r="SZ36" s="79"/>
      <c r="TA36" s="79"/>
      <c r="TB36" s="79"/>
      <c r="TC36" s="79"/>
      <c r="TD36" s="79"/>
      <c r="TE36" s="79"/>
      <c r="TF36" s="79"/>
      <c r="TG36" s="79"/>
      <c r="TH36" s="79"/>
      <c r="TI36" s="79"/>
      <c r="TJ36" s="79"/>
      <c r="TK36" s="79"/>
      <c r="TL36" s="79"/>
      <c r="TM36" s="79"/>
      <c r="TN36" s="79"/>
      <c r="TO36" s="79"/>
      <c r="TP36" s="79"/>
      <c r="TQ36" s="79"/>
      <c r="TR36" s="79"/>
      <c r="TS36" s="79"/>
      <c r="TT36" s="79"/>
      <c r="TU36" s="79"/>
      <c r="TV36" s="79"/>
      <c r="TW36" s="79"/>
      <c r="TX36" s="79"/>
      <c r="TY36" s="79"/>
      <c r="TZ36" s="79"/>
      <c r="UA36" s="79"/>
      <c r="UB36" s="79"/>
      <c r="UC36" s="79"/>
      <c r="UD36" s="79"/>
      <c r="UE36" s="79"/>
      <c r="UF36" s="79"/>
      <c r="UG36" s="79"/>
      <c r="UH36" s="79"/>
      <c r="UI36" s="79"/>
      <c r="UJ36" s="79"/>
      <c r="UK36" s="79"/>
      <c r="UL36" s="79"/>
      <c r="UM36" s="79"/>
      <c r="UN36" s="79"/>
      <c r="UO36" s="79"/>
      <c r="UP36" s="79"/>
      <c r="UQ36" s="79"/>
      <c r="UR36" s="79"/>
      <c r="US36" s="79"/>
      <c r="UT36" s="79"/>
      <c r="UU36" s="79"/>
      <c r="UV36" s="79"/>
      <c r="UW36" s="79"/>
      <c r="UX36" s="79"/>
      <c r="UY36" s="79"/>
      <c r="UZ36" s="79"/>
      <c r="VA36" s="79"/>
      <c r="VB36" s="79"/>
      <c r="VC36" s="79"/>
      <c r="VD36" s="79"/>
      <c r="VE36" s="79"/>
      <c r="VF36" s="79"/>
      <c r="VG36" s="79"/>
      <c r="VH36" s="79"/>
      <c r="VI36" s="79"/>
      <c r="VJ36" s="79"/>
      <c r="VK36" s="79"/>
      <c r="VL36" s="79"/>
      <c r="VM36" s="79"/>
      <c r="VN36" s="79"/>
      <c r="VO36" s="79"/>
      <c r="VP36" s="79"/>
      <c r="VQ36" s="79"/>
      <c r="VR36" s="79"/>
      <c r="VS36" s="79"/>
      <c r="VT36" s="79"/>
      <c r="VU36" s="79"/>
      <c r="VV36" s="79"/>
      <c r="VW36" s="79"/>
      <c r="VX36" s="79"/>
      <c r="VY36" s="79"/>
      <c r="VZ36" s="79"/>
      <c r="WA36" s="79"/>
      <c r="WB36" s="79"/>
      <c r="WC36" s="79"/>
      <c r="WD36" s="79"/>
      <c r="WE36" s="79"/>
      <c r="WF36" s="79"/>
      <c r="WG36" s="79"/>
      <c r="WH36" s="79"/>
      <c r="WI36" s="79"/>
      <c r="WJ36" s="79"/>
      <c r="WK36" s="79"/>
      <c r="WL36" s="79"/>
      <c r="WM36" s="79"/>
      <c r="WN36" s="79"/>
      <c r="WO36" s="79"/>
      <c r="WP36" s="79"/>
      <c r="WQ36" s="79"/>
      <c r="WR36" s="79"/>
      <c r="WS36" s="79"/>
      <c r="WT36" s="79"/>
      <c r="WU36" s="79"/>
      <c r="WV36" s="79"/>
      <c r="WW36" s="79"/>
      <c r="WX36" s="79"/>
      <c r="WY36" s="79"/>
      <c r="WZ36" s="79"/>
      <c r="XA36" s="79"/>
      <c r="XB36" s="79"/>
      <c r="XC36" s="79"/>
      <c r="XD36" s="79"/>
      <c r="XE36" s="79"/>
      <c r="XF36" s="79"/>
      <c r="XG36" s="79"/>
      <c r="XH36" s="79"/>
      <c r="XI36" s="79"/>
      <c r="XJ36" s="79"/>
      <c r="XK36" s="79"/>
      <c r="XL36" s="79"/>
      <c r="XM36" s="79"/>
      <c r="XN36" s="79"/>
      <c r="XO36" s="79"/>
      <c r="XP36" s="79"/>
      <c r="XQ36" s="79"/>
      <c r="XR36" s="79"/>
      <c r="XS36" s="79"/>
      <c r="XT36" s="79"/>
      <c r="XU36" s="79"/>
      <c r="XV36" s="79"/>
      <c r="XW36" s="79"/>
      <c r="XX36" s="79"/>
      <c r="XY36" s="79"/>
      <c r="XZ36" s="79"/>
      <c r="YA36" s="79"/>
      <c r="YB36" s="79"/>
      <c r="YC36" s="79"/>
      <c r="YD36" s="79"/>
      <c r="YE36" s="79"/>
      <c r="YF36" s="79"/>
      <c r="YG36" s="79"/>
      <c r="YH36" s="79"/>
      <c r="YI36" s="79"/>
      <c r="YJ36" s="79"/>
      <c r="YK36" s="79"/>
      <c r="YL36" s="79"/>
      <c r="YM36" s="79"/>
      <c r="YN36" s="79"/>
      <c r="YO36" s="79"/>
      <c r="YP36" s="79"/>
      <c r="YQ36" s="79"/>
      <c r="YR36" s="79"/>
      <c r="YS36" s="79"/>
      <c r="YT36" s="79"/>
      <c r="YU36" s="79"/>
      <c r="YV36" s="79"/>
      <c r="YW36" s="79"/>
      <c r="YX36" s="79"/>
      <c r="YY36" s="79"/>
      <c r="YZ36" s="79"/>
      <c r="ZA36" s="79"/>
      <c r="ZB36" s="79"/>
      <c r="ZC36" s="79"/>
      <c r="ZD36" s="79"/>
      <c r="ZE36" s="79"/>
      <c r="ZF36" s="79"/>
      <c r="ZG36" s="79"/>
      <c r="ZH36" s="79"/>
      <c r="ZI36" s="79"/>
      <c r="ZJ36" s="79"/>
      <c r="ZK36" s="79"/>
      <c r="ZL36" s="79"/>
      <c r="ZM36" s="79"/>
      <c r="ZN36" s="79"/>
      <c r="ZO36" s="79"/>
      <c r="ZP36" s="79"/>
      <c r="ZQ36" s="79"/>
      <c r="ZR36" s="79"/>
      <c r="ZS36" s="79"/>
      <c r="ZT36" s="79"/>
      <c r="ZU36" s="79"/>
      <c r="ZV36" s="79"/>
      <c r="ZW36" s="79"/>
      <c r="ZX36" s="79"/>
      <c r="ZY36" s="79"/>
      <c r="ZZ36" s="79"/>
      <c r="AAA36" s="79"/>
      <c r="AAB36" s="79"/>
      <c r="AAC36" s="79"/>
      <c r="AAD36" s="79"/>
      <c r="AAE36" s="79"/>
      <c r="AAF36" s="79"/>
      <c r="AAG36" s="79"/>
      <c r="AAH36" s="79"/>
      <c r="AAI36" s="79"/>
      <c r="AAJ36" s="79"/>
      <c r="AAK36" s="79"/>
      <c r="AAL36" s="79"/>
      <c r="AAM36" s="79"/>
      <c r="AAN36" s="79"/>
      <c r="AAO36" s="79"/>
      <c r="AAP36" s="79"/>
      <c r="AAQ36" s="79"/>
      <c r="AAR36" s="79"/>
      <c r="AAS36" s="79"/>
      <c r="AAT36" s="79"/>
      <c r="AAU36" s="79"/>
      <c r="AAV36" s="79"/>
      <c r="AAW36" s="79"/>
      <c r="AAX36" s="79"/>
      <c r="AAY36" s="79"/>
      <c r="AAZ36" s="79"/>
      <c r="ABA36" s="79"/>
      <c r="ABB36" s="79"/>
      <c r="ABC36" s="79"/>
      <c r="ABD36" s="79"/>
      <c r="ABE36" s="79"/>
      <c r="ABF36" s="79"/>
      <c r="ABG36" s="79"/>
      <c r="ABH36" s="79"/>
      <c r="ABI36" s="79"/>
      <c r="ABJ36" s="79"/>
      <c r="ABK36" s="79"/>
      <c r="ABL36" s="79"/>
      <c r="ABM36" s="79"/>
      <c r="ABN36" s="79"/>
      <c r="ABO36" s="79"/>
      <c r="ABP36" s="79"/>
      <c r="ABQ36" s="79"/>
      <c r="ABR36" s="79"/>
      <c r="ABS36" s="79"/>
      <c r="ABT36" s="79"/>
      <c r="ABU36" s="79"/>
      <c r="ABV36" s="79"/>
      <c r="ABW36" s="79"/>
      <c r="ABX36" s="79"/>
      <c r="ABY36" s="79"/>
      <c r="ABZ36" s="79"/>
      <c r="ACA36" s="79"/>
      <c r="ACB36" s="79"/>
      <c r="ACC36" s="79"/>
      <c r="ACD36" s="79"/>
      <c r="ACE36" s="79"/>
      <c r="ACF36" s="79"/>
      <c r="ACG36" s="79"/>
      <c r="ACH36" s="79"/>
      <c r="ACI36" s="79"/>
      <c r="ACJ36" s="79"/>
      <c r="ACK36" s="79"/>
      <c r="ACL36" s="79"/>
      <c r="ACM36" s="79"/>
      <c r="ACN36" s="79"/>
      <c r="ACO36" s="79"/>
      <c r="ACP36" s="79"/>
      <c r="ACQ36" s="79"/>
      <c r="ACR36" s="79"/>
      <c r="ACS36" s="79"/>
      <c r="ACT36" s="79"/>
      <c r="ACU36" s="79"/>
      <c r="ACV36" s="79"/>
      <c r="ACW36" s="79"/>
      <c r="ACX36" s="79"/>
      <c r="ACY36" s="79"/>
      <c r="ACZ36" s="79"/>
      <c r="ADA36" s="79"/>
      <c r="ADB36" s="79"/>
      <c r="ADC36" s="79"/>
      <c r="ADD36" s="79"/>
      <c r="ADE36" s="79"/>
      <c r="ADF36" s="79"/>
      <c r="ADG36" s="79"/>
      <c r="ADH36" s="79"/>
      <c r="ADI36" s="79"/>
      <c r="ADJ36" s="79"/>
      <c r="ADK36" s="79"/>
      <c r="ADL36" s="79"/>
      <c r="ADM36" s="79"/>
      <c r="ADN36" s="79"/>
      <c r="ADO36" s="79"/>
      <c r="ADP36" s="79"/>
      <c r="ADQ36" s="79"/>
      <c r="ADR36" s="79"/>
      <c r="ADS36" s="79"/>
      <c r="ADT36" s="79"/>
      <c r="ADU36" s="79"/>
      <c r="ADV36" s="79"/>
      <c r="ADW36" s="79"/>
      <c r="ADX36" s="79"/>
      <c r="ADY36" s="79"/>
      <c r="ADZ36" s="79"/>
      <c r="AEA36" s="79"/>
      <c r="AEB36" s="79"/>
      <c r="AEC36" s="79"/>
      <c r="AED36" s="79"/>
      <c r="AEE36" s="79"/>
      <c r="AEF36" s="79"/>
      <c r="AEG36" s="79"/>
      <c r="AEH36" s="79"/>
      <c r="AEI36" s="79"/>
      <c r="AEJ36" s="79"/>
      <c r="AEK36" s="79"/>
      <c r="AEL36" s="79"/>
      <c r="AEM36" s="79"/>
      <c r="AEN36" s="79"/>
      <c r="AEO36" s="79"/>
      <c r="AEP36" s="79"/>
      <c r="AEQ36" s="79"/>
      <c r="AER36" s="79"/>
      <c r="AES36" s="79"/>
      <c r="AET36" s="79"/>
      <c r="AEU36" s="79"/>
      <c r="AEV36" s="79"/>
      <c r="AEW36" s="79"/>
      <c r="AEX36" s="79"/>
      <c r="AEY36" s="79"/>
      <c r="AEZ36" s="79"/>
      <c r="AFA36" s="79"/>
      <c r="AFB36" s="79"/>
      <c r="AFC36" s="79"/>
      <c r="AFD36" s="79"/>
      <c r="AFE36" s="79"/>
      <c r="AFF36" s="79"/>
      <c r="AFG36" s="79"/>
      <c r="AFH36" s="79"/>
      <c r="AFI36" s="79"/>
      <c r="AFJ36" s="79"/>
      <c r="AFK36" s="79"/>
      <c r="AFL36" s="79"/>
      <c r="AFM36" s="79"/>
      <c r="AFN36" s="79"/>
      <c r="AFO36" s="79"/>
      <c r="AFP36" s="79"/>
      <c r="AFQ36" s="79"/>
      <c r="AFR36" s="79"/>
      <c r="AFS36" s="79"/>
      <c r="AFT36" s="79"/>
      <c r="AFU36" s="79"/>
      <c r="AFV36" s="79"/>
      <c r="AFW36" s="79"/>
      <c r="AFX36" s="79"/>
      <c r="AFY36" s="79"/>
      <c r="AFZ36" s="79"/>
      <c r="AGA36" s="79"/>
      <c r="AGB36" s="79"/>
      <c r="AGC36" s="79"/>
      <c r="AGD36" s="79"/>
      <c r="AGE36" s="79"/>
      <c r="AGF36" s="79"/>
      <c r="AGG36" s="79"/>
      <c r="AGH36" s="79"/>
      <c r="AGI36" s="79"/>
      <c r="AGJ36" s="79"/>
      <c r="AGK36" s="79"/>
      <c r="AGL36" s="79"/>
      <c r="AGM36" s="79"/>
      <c r="AGN36" s="79"/>
      <c r="AGO36" s="79"/>
      <c r="AGP36" s="79"/>
      <c r="AGQ36" s="79"/>
      <c r="AGR36" s="79"/>
      <c r="AGS36" s="79"/>
      <c r="AGT36" s="79"/>
      <c r="AGU36" s="79"/>
      <c r="AGV36" s="79"/>
      <c r="AGW36" s="79"/>
      <c r="AGX36" s="79"/>
      <c r="AGY36" s="79"/>
      <c r="AGZ36" s="79"/>
      <c r="AHA36" s="79"/>
      <c r="AHB36" s="79"/>
      <c r="AHC36" s="79"/>
      <c r="AHD36" s="79"/>
      <c r="AHE36" s="79"/>
      <c r="AHF36" s="79"/>
      <c r="AHG36" s="79"/>
      <c r="AHH36" s="79"/>
      <c r="AHI36" s="79"/>
      <c r="AHJ36" s="79"/>
      <c r="AHK36" s="79"/>
      <c r="AHL36" s="79"/>
      <c r="AHM36" s="79"/>
      <c r="AHN36" s="79"/>
      <c r="AHO36" s="79"/>
    </row>
    <row r="37" spans="1:907" s="77" customFormat="1" ht="15" customHeight="1">
      <c r="A37" s="126">
        <v>36</v>
      </c>
      <c r="B37" s="65">
        <v>12</v>
      </c>
      <c r="C37" s="65" t="s">
        <v>50</v>
      </c>
      <c r="D37" s="66">
        <v>1</v>
      </c>
      <c r="E37" s="65" t="s">
        <v>86</v>
      </c>
      <c r="F37" s="66">
        <v>10</v>
      </c>
      <c r="G37" s="66">
        <v>1</v>
      </c>
      <c r="H37" s="66">
        <v>10</v>
      </c>
      <c r="I37" s="66">
        <v>214</v>
      </c>
      <c r="J37" s="66">
        <v>214</v>
      </c>
      <c r="K37" s="142">
        <v>1</v>
      </c>
      <c r="L37" s="142">
        <v>0</v>
      </c>
      <c r="M37" s="141">
        <v>1</v>
      </c>
      <c r="N37" s="141">
        <v>0</v>
      </c>
      <c r="O37" s="141">
        <v>1</v>
      </c>
      <c r="P37" s="141">
        <v>0</v>
      </c>
      <c r="Q37" s="67" t="s">
        <v>12</v>
      </c>
      <c r="R37" s="67" t="s">
        <v>13</v>
      </c>
      <c r="S37" s="67" t="s">
        <v>14</v>
      </c>
      <c r="T37" s="68">
        <v>50</v>
      </c>
      <c r="U37" s="69">
        <v>6</v>
      </c>
      <c r="V37" s="23">
        <v>1.2881130063965884</v>
      </c>
      <c r="W37" s="98">
        <v>75</v>
      </c>
      <c r="X37" s="99">
        <f t="shared" ref="X37:X38" si="13">LOG10(W37)</f>
        <v>1.8750612633917001</v>
      </c>
      <c r="Y37" s="103">
        <v>13.5435857818409</v>
      </c>
      <c r="Z37" s="104">
        <f t="shared" si="4"/>
        <v>1.1317336628052719</v>
      </c>
      <c r="AA37" s="107">
        <f t="shared" si="11"/>
        <v>0.74332760058642811</v>
      </c>
      <c r="AB37" s="78">
        <v>0.499</v>
      </c>
      <c r="AC37" s="76">
        <v>142</v>
      </c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  <c r="BM37" s="79"/>
      <c r="BN37" s="79"/>
      <c r="BO37" s="79"/>
      <c r="BP37" s="79"/>
      <c r="BQ37" s="79"/>
      <c r="BR37" s="79"/>
      <c r="BS37" s="79"/>
      <c r="BT37" s="79"/>
      <c r="BU37" s="79"/>
      <c r="BV37" s="79"/>
      <c r="BW37" s="79"/>
      <c r="BX37" s="79"/>
      <c r="BY37" s="79"/>
      <c r="BZ37" s="79"/>
      <c r="CA37" s="79"/>
      <c r="CB37" s="79"/>
      <c r="CC37" s="79"/>
      <c r="CD37" s="79"/>
      <c r="CE37" s="79"/>
      <c r="CF37" s="79"/>
      <c r="CG37" s="79"/>
      <c r="CH37" s="79"/>
      <c r="CI37" s="79"/>
      <c r="CJ37" s="79"/>
      <c r="CK37" s="79"/>
      <c r="CL37" s="79"/>
      <c r="CM37" s="79"/>
      <c r="CN37" s="79"/>
      <c r="CO37" s="79"/>
      <c r="CP37" s="79"/>
      <c r="CQ37" s="79"/>
      <c r="CR37" s="79"/>
      <c r="CS37" s="79"/>
      <c r="CT37" s="79"/>
      <c r="CU37" s="79"/>
      <c r="CV37" s="79"/>
      <c r="CW37" s="79"/>
      <c r="CX37" s="79"/>
      <c r="CY37" s="79"/>
      <c r="CZ37" s="79"/>
      <c r="DA37" s="79"/>
      <c r="DB37" s="79"/>
      <c r="DC37" s="79"/>
      <c r="DD37" s="79"/>
      <c r="DE37" s="79"/>
      <c r="DF37" s="79"/>
      <c r="DG37" s="79"/>
      <c r="DH37" s="79"/>
      <c r="DI37" s="79"/>
      <c r="DJ37" s="79"/>
      <c r="DK37" s="79"/>
      <c r="DL37" s="79"/>
      <c r="DM37" s="79"/>
      <c r="DN37" s="79"/>
      <c r="DO37" s="79"/>
      <c r="DP37" s="79"/>
      <c r="DQ37" s="79"/>
      <c r="DR37" s="79"/>
      <c r="DS37" s="79"/>
      <c r="DT37" s="79"/>
      <c r="DU37" s="79"/>
      <c r="DV37" s="79"/>
      <c r="DW37" s="79"/>
      <c r="DX37" s="79"/>
      <c r="DY37" s="79"/>
      <c r="DZ37" s="79"/>
      <c r="EA37" s="79"/>
      <c r="EB37" s="79"/>
      <c r="EC37" s="79"/>
      <c r="ED37" s="79"/>
      <c r="EE37" s="79"/>
      <c r="EF37" s="79"/>
      <c r="EG37" s="79"/>
      <c r="EH37" s="79"/>
      <c r="EI37" s="79"/>
      <c r="EJ37" s="79"/>
      <c r="EK37" s="79"/>
      <c r="EL37" s="79"/>
      <c r="EM37" s="79"/>
      <c r="EN37" s="79"/>
      <c r="EO37" s="79"/>
      <c r="EP37" s="79"/>
      <c r="EQ37" s="79"/>
      <c r="ER37" s="79"/>
      <c r="ES37" s="79"/>
      <c r="ET37" s="79"/>
      <c r="EU37" s="79"/>
      <c r="EV37" s="79"/>
      <c r="EW37" s="79"/>
      <c r="EX37" s="79"/>
      <c r="EY37" s="79"/>
      <c r="EZ37" s="79"/>
      <c r="FA37" s="79"/>
      <c r="FB37" s="79"/>
      <c r="FC37" s="79"/>
      <c r="FD37" s="79"/>
      <c r="FE37" s="79"/>
      <c r="FF37" s="79"/>
      <c r="FG37" s="79"/>
      <c r="FH37" s="79"/>
      <c r="FI37" s="79"/>
      <c r="FJ37" s="79"/>
      <c r="FK37" s="79"/>
      <c r="FL37" s="79"/>
      <c r="FM37" s="79"/>
      <c r="FN37" s="79"/>
      <c r="FO37" s="79"/>
      <c r="FP37" s="79"/>
      <c r="FQ37" s="79"/>
      <c r="FR37" s="79"/>
      <c r="FS37" s="79"/>
      <c r="FT37" s="79"/>
      <c r="FU37" s="79"/>
      <c r="FV37" s="79"/>
      <c r="FW37" s="79"/>
      <c r="FX37" s="79"/>
      <c r="FY37" s="79"/>
      <c r="FZ37" s="79"/>
      <c r="GA37" s="79"/>
      <c r="GB37" s="79"/>
      <c r="GC37" s="79"/>
      <c r="GD37" s="79"/>
      <c r="GE37" s="79"/>
      <c r="GF37" s="79"/>
      <c r="GG37" s="79"/>
      <c r="GH37" s="79"/>
      <c r="GI37" s="79"/>
      <c r="GJ37" s="79"/>
      <c r="GK37" s="79"/>
      <c r="GL37" s="79"/>
      <c r="GM37" s="79"/>
      <c r="GN37" s="79"/>
      <c r="GO37" s="79"/>
      <c r="GP37" s="79"/>
      <c r="GQ37" s="79"/>
      <c r="GR37" s="79"/>
      <c r="GS37" s="79"/>
      <c r="GT37" s="79"/>
      <c r="GU37" s="79"/>
      <c r="GV37" s="79"/>
      <c r="GW37" s="79"/>
      <c r="GX37" s="79"/>
      <c r="GY37" s="79"/>
      <c r="GZ37" s="79"/>
      <c r="HA37" s="79"/>
      <c r="HB37" s="79"/>
      <c r="HC37" s="79"/>
      <c r="HD37" s="79"/>
      <c r="HE37" s="79"/>
      <c r="HF37" s="79"/>
      <c r="HG37" s="79"/>
      <c r="HH37" s="79"/>
      <c r="HI37" s="79"/>
      <c r="HJ37" s="79"/>
      <c r="HK37" s="79"/>
      <c r="HL37" s="79"/>
      <c r="HM37" s="79"/>
      <c r="HN37" s="79"/>
      <c r="HO37" s="79"/>
      <c r="HP37" s="79"/>
      <c r="HQ37" s="79"/>
      <c r="HR37" s="79"/>
      <c r="HS37" s="79"/>
      <c r="HT37" s="79"/>
      <c r="HU37" s="79"/>
      <c r="HV37" s="79"/>
      <c r="HW37" s="79"/>
      <c r="HX37" s="79"/>
      <c r="HY37" s="79"/>
      <c r="HZ37" s="79"/>
      <c r="IA37" s="79"/>
      <c r="IB37" s="79"/>
      <c r="IC37" s="79"/>
      <c r="ID37" s="79"/>
      <c r="IE37" s="79"/>
      <c r="IF37" s="79"/>
      <c r="IG37" s="79"/>
      <c r="IH37" s="79"/>
      <c r="II37" s="79"/>
      <c r="IJ37" s="79"/>
      <c r="IK37" s="79"/>
      <c r="IL37" s="79"/>
      <c r="IM37" s="79"/>
      <c r="IN37" s="79"/>
      <c r="IO37" s="79"/>
      <c r="IP37" s="79"/>
      <c r="IQ37" s="79"/>
      <c r="IR37" s="79"/>
      <c r="IS37" s="79"/>
      <c r="IT37" s="79"/>
      <c r="IU37" s="79"/>
      <c r="IV37" s="79"/>
      <c r="IW37" s="79"/>
      <c r="IX37" s="79"/>
      <c r="IY37" s="79"/>
      <c r="IZ37" s="79"/>
      <c r="JA37" s="79"/>
      <c r="JB37" s="79"/>
      <c r="JC37" s="79"/>
      <c r="JD37" s="79"/>
      <c r="JE37" s="79"/>
      <c r="JF37" s="79"/>
      <c r="JG37" s="79"/>
      <c r="JH37" s="79"/>
      <c r="JI37" s="79"/>
      <c r="JJ37" s="79"/>
      <c r="JK37" s="79"/>
      <c r="JL37" s="79"/>
      <c r="JM37" s="79"/>
      <c r="JN37" s="79"/>
      <c r="JO37" s="79"/>
      <c r="JP37" s="79"/>
      <c r="JQ37" s="79"/>
      <c r="JR37" s="79"/>
      <c r="JS37" s="79"/>
      <c r="JT37" s="79"/>
      <c r="JU37" s="79"/>
      <c r="JV37" s="79"/>
      <c r="JW37" s="79"/>
      <c r="JX37" s="79"/>
      <c r="JY37" s="79"/>
      <c r="JZ37" s="79"/>
      <c r="KA37" s="79"/>
      <c r="KB37" s="79"/>
      <c r="KC37" s="79"/>
      <c r="KD37" s="79"/>
      <c r="KE37" s="79"/>
      <c r="KF37" s="79"/>
      <c r="KG37" s="79"/>
      <c r="KH37" s="79"/>
      <c r="KI37" s="79"/>
      <c r="KJ37" s="79"/>
      <c r="KK37" s="79"/>
      <c r="KL37" s="79"/>
      <c r="KM37" s="79"/>
      <c r="KN37" s="79"/>
      <c r="KO37" s="79"/>
      <c r="KP37" s="79"/>
      <c r="KQ37" s="79"/>
      <c r="KR37" s="79"/>
      <c r="KS37" s="79"/>
      <c r="KT37" s="79"/>
      <c r="KU37" s="79"/>
      <c r="KV37" s="79"/>
      <c r="KW37" s="79"/>
      <c r="KX37" s="79"/>
      <c r="KY37" s="79"/>
      <c r="KZ37" s="79"/>
      <c r="LA37" s="79"/>
      <c r="LB37" s="79"/>
      <c r="LC37" s="79"/>
      <c r="LD37" s="79"/>
      <c r="LE37" s="79"/>
      <c r="LF37" s="79"/>
      <c r="LG37" s="79"/>
      <c r="LH37" s="79"/>
      <c r="LI37" s="79"/>
      <c r="LJ37" s="79"/>
      <c r="LK37" s="79"/>
      <c r="LL37" s="79"/>
      <c r="LM37" s="79"/>
      <c r="LN37" s="79"/>
      <c r="LO37" s="79"/>
      <c r="LP37" s="79"/>
      <c r="LQ37" s="79"/>
      <c r="LR37" s="79"/>
      <c r="LS37" s="79"/>
      <c r="LT37" s="79"/>
      <c r="LU37" s="79"/>
      <c r="LV37" s="79"/>
      <c r="LW37" s="79"/>
      <c r="LX37" s="79"/>
      <c r="LY37" s="79"/>
      <c r="LZ37" s="79"/>
      <c r="MA37" s="79"/>
      <c r="MB37" s="79"/>
      <c r="MC37" s="79"/>
      <c r="MD37" s="79"/>
      <c r="ME37" s="79"/>
      <c r="MF37" s="79"/>
      <c r="MG37" s="79"/>
      <c r="MH37" s="79"/>
      <c r="MI37" s="79"/>
      <c r="MJ37" s="79"/>
      <c r="MK37" s="79"/>
      <c r="ML37" s="79"/>
      <c r="MM37" s="79"/>
      <c r="MN37" s="79"/>
      <c r="MO37" s="79"/>
      <c r="MP37" s="79"/>
      <c r="MQ37" s="79"/>
      <c r="MR37" s="79"/>
      <c r="MS37" s="79"/>
      <c r="MT37" s="79"/>
      <c r="MU37" s="79"/>
      <c r="MV37" s="79"/>
      <c r="MW37" s="79"/>
      <c r="MX37" s="79"/>
      <c r="MY37" s="79"/>
      <c r="MZ37" s="79"/>
      <c r="NA37" s="79"/>
      <c r="NB37" s="79"/>
      <c r="NC37" s="79"/>
      <c r="ND37" s="79"/>
      <c r="NE37" s="79"/>
      <c r="NF37" s="79"/>
      <c r="NG37" s="79"/>
      <c r="NH37" s="79"/>
      <c r="NI37" s="79"/>
      <c r="NJ37" s="79"/>
      <c r="NK37" s="79"/>
      <c r="NL37" s="79"/>
      <c r="NM37" s="79"/>
      <c r="NN37" s="79"/>
      <c r="NO37" s="79"/>
      <c r="NP37" s="79"/>
      <c r="NQ37" s="79"/>
      <c r="NR37" s="79"/>
      <c r="NS37" s="79"/>
      <c r="NT37" s="79"/>
      <c r="NU37" s="79"/>
      <c r="NV37" s="79"/>
      <c r="NW37" s="79"/>
      <c r="NX37" s="79"/>
      <c r="NY37" s="79"/>
      <c r="NZ37" s="79"/>
      <c r="OA37" s="79"/>
      <c r="OB37" s="79"/>
      <c r="OC37" s="79"/>
      <c r="OD37" s="79"/>
      <c r="OE37" s="79"/>
      <c r="OF37" s="79"/>
      <c r="OG37" s="79"/>
      <c r="OH37" s="79"/>
      <c r="OI37" s="79"/>
      <c r="OJ37" s="79"/>
      <c r="OK37" s="79"/>
      <c r="OL37" s="79"/>
      <c r="OM37" s="79"/>
      <c r="ON37" s="79"/>
      <c r="OO37" s="79"/>
      <c r="OP37" s="79"/>
      <c r="OQ37" s="79"/>
      <c r="OR37" s="79"/>
      <c r="OS37" s="79"/>
      <c r="OT37" s="79"/>
      <c r="OU37" s="79"/>
      <c r="OV37" s="79"/>
      <c r="OW37" s="79"/>
      <c r="OX37" s="79"/>
      <c r="OY37" s="79"/>
      <c r="OZ37" s="79"/>
      <c r="PA37" s="79"/>
      <c r="PB37" s="79"/>
      <c r="PC37" s="79"/>
      <c r="PD37" s="79"/>
      <c r="PE37" s="79"/>
      <c r="PF37" s="79"/>
      <c r="PG37" s="79"/>
      <c r="PH37" s="79"/>
      <c r="PI37" s="79"/>
      <c r="PJ37" s="79"/>
      <c r="PK37" s="79"/>
      <c r="PL37" s="79"/>
      <c r="PM37" s="79"/>
      <c r="PN37" s="79"/>
      <c r="PO37" s="79"/>
      <c r="PP37" s="79"/>
      <c r="PQ37" s="79"/>
      <c r="PR37" s="79"/>
      <c r="PS37" s="79"/>
      <c r="PT37" s="79"/>
      <c r="PU37" s="79"/>
      <c r="PV37" s="79"/>
      <c r="PW37" s="79"/>
      <c r="PX37" s="79"/>
      <c r="PY37" s="79"/>
      <c r="PZ37" s="79"/>
      <c r="QA37" s="79"/>
      <c r="QB37" s="79"/>
      <c r="QC37" s="79"/>
      <c r="QD37" s="79"/>
      <c r="QE37" s="79"/>
      <c r="QF37" s="79"/>
      <c r="QG37" s="79"/>
      <c r="QH37" s="79"/>
      <c r="QI37" s="79"/>
      <c r="QJ37" s="79"/>
      <c r="QK37" s="79"/>
      <c r="QL37" s="79"/>
      <c r="QM37" s="79"/>
      <c r="QN37" s="79"/>
      <c r="QO37" s="79"/>
      <c r="QP37" s="79"/>
      <c r="QQ37" s="79"/>
      <c r="QR37" s="79"/>
      <c r="QS37" s="79"/>
      <c r="QT37" s="79"/>
      <c r="QU37" s="79"/>
      <c r="QV37" s="79"/>
      <c r="QW37" s="79"/>
      <c r="QX37" s="79"/>
      <c r="QY37" s="79"/>
      <c r="QZ37" s="79"/>
      <c r="RA37" s="79"/>
      <c r="RB37" s="79"/>
      <c r="RC37" s="79"/>
      <c r="RD37" s="79"/>
      <c r="RE37" s="79"/>
      <c r="RF37" s="79"/>
      <c r="RG37" s="79"/>
      <c r="RH37" s="79"/>
      <c r="RI37" s="79"/>
      <c r="RJ37" s="79"/>
      <c r="RK37" s="79"/>
      <c r="RL37" s="79"/>
      <c r="RM37" s="79"/>
      <c r="RN37" s="79"/>
      <c r="RO37" s="79"/>
      <c r="RP37" s="79"/>
      <c r="RQ37" s="79"/>
      <c r="RR37" s="79"/>
      <c r="RS37" s="79"/>
      <c r="RT37" s="79"/>
      <c r="RU37" s="79"/>
      <c r="RV37" s="79"/>
      <c r="RW37" s="79"/>
      <c r="RX37" s="79"/>
      <c r="RY37" s="79"/>
      <c r="RZ37" s="79"/>
      <c r="SA37" s="79"/>
      <c r="SB37" s="79"/>
      <c r="SC37" s="79"/>
      <c r="SD37" s="79"/>
      <c r="SE37" s="79"/>
      <c r="SF37" s="79"/>
      <c r="SG37" s="79"/>
      <c r="SH37" s="79"/>
      <c r="SI37" s="79"/>
      <c r="SJ37" s="79"/>
      <c r="SK37" s="79"/>
      <c r="SL37" s="79"/>
      <c r="SM37" s="79"/>
      <c r="SN37" s="79"/>
      <c r="SO37" s="79"/>
      <c r="SP37" s="79"/>
      <c r="SQ37" s="79"/>
      <c r="SR37" s="79"/>
      <c r="SS37" s="79"/>
      <c r="ST37" s="79"/>
      <c r="SU37" s="79"/>
      <c r="SV37" s="79"/>
      <c r="SW37" s="79"/>
      <c r="SX37" s="79"/>
      <c r="SY37" s="79"/>
      <c r="SZ37" s="79"/>
      <c r="TA37" s="79"/>
      <c r="TB37" s="79"/>
      <c r="TC37" s="79"/>
      <c r="TD37" s="79"/>
      <c r="TE37" s="79"/>
      <c r="TF37" s="79"/>
      <c r="TG37" s="79"/>
      <c r="TH37" s="79"/>
      <c r="TI37" s="79"/>
      <c r="TJ37" s="79"/>
      <c r="TK37" s="79"/>
      <c r="TL37" s="79"/>
      <c r="TM37" s="79"/>
      <c r="TN37" s="79"/>
      <c r="TO37" s="79"/>
      <c r="TP37" s="79"/>
      <c r="TQ37" s="79"/>
      <c r="TR37" s="79"/>
      <c r="TS37" s="79"/>
      <c r="TT37" s="79"/>
      <c r="TU37" s="79"/>
      <c r="TV37" s="79"/>
      <c r="TW37" s="79"/>
      <c r="TX37" s="79"/>
      <c r="TY37" s="79"/>
      <c r="TZ37" s="79"/>
      <c r="UA37" s="79"/>
      <c r="UB37" s="79"/>
      <c r="UC37" s="79"/>
      <c r="UD37" s="79"/>
      <c r="UE37" s="79"/>
      <c r="UF37" s="79"/>
      <c r="UG37" s="79"/>
      <c r="UH37" s="79"/>
      <c r="UI37" s="79"/>
      <c r="UJ37" s="79"/>
      <c r="UK37" s="79"/>
      <c r="UL37" s="79"/>
      <c r="UM37" s="79"/>
      <c r="UN37" s="79"/>
      <c r="UO37" s="79"/>
      <c r="UP37" s="79"/>
      <c r="UQ37" s="79"/>
      <c r="UR37" s="79"/>
      <c r="US37" s="79"/>
      <c r="UT37" s="79"/>
      <c r="UU37" s="79"/>
      <c r="UV37" s="79"/>
      <c r="UW37" s="79"/>
      <c r="UX37" s="79"/>
      <c r="UY37" s="79"/>
      <c r="UZ37" s="79"/>
      <c r="VA37" s="79"/>
      <c r="VB37" s="79"/>
      <c r="VC37" s="79"/>
      <c r="VD37" s="79"/>
      <c r="VE37" s="79"/>
      <c r="VF37" s="79"/>
      <c r="VG37" s="79"/>
      <c r="VH37" s="79"/>
      <c r="VI37" s="79"/>
      <c r="VJ37" s="79"/>
      <c r="VK37" s="79"/>
      <c r="VL37" s="79"/>
      <c r="VM37" s="79"/>
      <c r="VN37" s="79"/>
      <c r="VO37" s="79"/>
      <c r="VP37" s="79"/>
      <c r="VQ37" s="79"/>
      <c r="VR37" s="79"/>
      <c r="VS37" s="79"/>
      <c r="VT37" s="79"/>
      <c r="VU37" s="79"/>
      <c r="VV37" s="79"/>
      <c r="VW37" s="79"/>
      <c r="VX37" s="79"/>
      <c r="VY37" s="79"/>
      <c r="VZ37" s="79"/>
      <c r="WA37" s="79"/>
      <c r="WB37" s="79"/>
      <c r="WC37" s="79"/>
      <c r="WD37" s="79"/>
      <c r="WE37" s="79"/>
      <c r="WF37" s="79"/>
      <c r="WG37" s="79"/>
      <c r="WH37" s="79"/>
      <c r="WI37" s="79"/>
      <c r="WJ37" s="79"/>
      <c r="WK37" s="79"/>
      <c r="WL37" s="79"/>
      <c r="WM37" s="79"/>
      <c r="WN37" s="79"/>
      <c r="WO37" s="79"/>
      <c r="WP37" s="79"/>
      <c r="WQ37" s="79"/>
      <c r="WR37" s="79"/>
      <c r="WS37" s="79"/>
      <c r="WT37" s="79"/>
      <c r="WU37" s="79"/>
      <c r="WV37" s="79"/>
      <c r="WW37" s="79"/>
      <c r="WX37" s="79"/>
      <c r="WY37" s="79"/>
      <c r="WZ37" s="79"/>
      <c r="XA37" s="79"/>
      <c r="XB37" s="79"/>
      <c r="XC37" s="79"/>
      <c r="XD37" s="79"/>
      <c r="XE37" s="79"/>
      <c r="XF37" s="79"/>
      <c r="XG37" s="79"/>
      <c r="XH37" s="79"/>
      <c r="XI37" s="79"/>
      <c r="XJ37" s="79"/>
      <c r="XK37" s="79"/>
      <c r="XL37" s="79"/>
      <c r="XM37" s="79"/>
      <c r="XN37" s="79"/>
      <c r="XO37" s="79"/>
      <c r="XP37" s="79"/>
      <c r="XQ37" s="79"/>
      <c r="XR37" s="79"/>
      <c r="XS37" s="79"/>
      <c r="XT37" s="79"/>
      <c r="XU37" s="79"/>
      <c r="XV37" s="79"/>
      <c r="XW37" s="79"/>
      <c r="XX37" s="79"/>
      <c r="XY37" s="79"/>
      <c r="XZ37" s="79"/>
      <c r="YA37" s="79"/>
      <c r="YB37" s="79"/>
      <c r="YC37" s="79"/>
      <c r="YD37" s="79"/>
      <c r="YE37" s="79"/>
      <c r="YF37" s="79"/>
      <c r="YG37" s="79"/>
      <c r="YH37" s="79"/>
      <c r="YI37" s="79"/>
      <c r="YJ37" s="79"/>
      <c r="YK37" s="79"/>
      <c r="YL37" s="79"/>
      <c r="YM37" s="79"/>
      <c r="YN37" s="79"/>
      <c r="YO37" s="79"/>
      <c r="YP37" s="79"/>
      <c r="YQ37" s="79"/>
      <c r="YR37" s="79"/>
      <c r="YS37" s="79"/>
      <c r="YT37" s="79"/>
      <c r="YU37" s="79"/>
      <c r="YV37" s="79"/>
      <c r="YW37" s="79"/>
      <c r="YX37" s="79"/>
      <c r="YY37" s="79"/>
      <c r="YZ37" s="79"/>
      <c r="ZA37" s="79"/>
      <c r="ZB37" s="79"/>
      <c r="ZC37" s="79"/>
      <c r="ZD37" s="79"/>
      <c r="ZE37" s="79"/>
      <c r="ZF37" s="79"/>
      <c r="ZG37" s="79"/>
      <c r="ZH37" s="79"/>
      <c r="ZI37" s="79"/>
      <c r="ZJ37" s="79"/>
      <c r="ZK37" s="79"/>
      <c r="ZL37" s="79"/>
      <c r="ZM37" s="79"/>
      <c r="ZN37" s="79"/>
      <c r="ZO37" s="79"/>
      <c r="ZP37" s="79"/>
      <c r="ZQ37" s="79"/>
      <c r="ZR37" s="79"/>
      <c r="ZS37" s="79"/>
      <c r="ZT37" s="79"/>
      <c r="ZU37" s="79"/>
      <c r="ZV37" s="79"/>
      <c r="ZW37" s="79"/>
      <c r="ZX37" s="79"/>
      <c r="ZY37" s="79"/>
      <c r="ZZ37" s="79"/>
      <c r="AAA37" s="79"/>
      <c r="AAB37" s="79"/>
      <c r="AAC37" s="79"/>
      <c r="AAD37" s="79"/>
      <c r="AAE37" s="79"/>
      <c r="AAF37" s="79"/>
      <c r="AAG37" s="79"/>
      <c r="AAH37" s="79"/>
      <c r="AAI37" s="79"/>
      <c r="AAJ37" s="79"/>
      <c r="AAK37" s="79"/>
      <c r="AAL37" s="79"/>
      <c r="AAM37" s="79"/>
      <c r="AAN37" s="79"/>
      <c r="AAO37" s="79"/>
      <c r="AAP37" s="79"/>
      <c r="AAQ37" s="79"/>
      <c r="AAR37" s="79"/>
      <c r="AAS37" s="79"/>
      <c r="AAT37" s="79"/>
      <c r="AAU37" s="79"/>
      <c r="AAV37" s="79"/>
      <c r="AAW37" s="79"/>
      <c r="AAX37" s="79"/>
      <c r="AAY37" s="79"/>
      <c r="AAZ37" s="79"/>
      <c r="ABA37" s="79"/>
      <c r="ABB37" s="79"/>
      <c r="ABC37" s="79"/>
      <c r="ABD37" s="79"/>
      <c r="ABE37" s="79"/>
      <c r="ABF37" s="79"/>
      <c r="ABG37" s="79"/>
      <c r="ABH37" s="79"/>
      <c r="ABI37" s="79"/>
      <c r="ABJ37" s="79"/>
      <c r="ABK37" s="79"/>
      <c r="ABL37" s="79"/>
      <c r="ABM37" s="79"/>
      <c r="ABN37" s="79"/>
      <c r="ABO37" s="79"/>
      <c r="ABP37" s="79"/>
      <c r="ABQ37" s="79"/>
      <c r="ABR37" s="79"/>
      <c r="ABS37" s="79"/>
      <c r="ABT37" s="79"/>
      <c r="ABU37" s="79"/>
      <c r="ABV37" s="79"/>
      <c r="ABW37" s="79"/>
      <c r="ABX37" s="79"/>
      <c r="ABY37" s="79"/>
      <c r="ABZ37" s="79"/>
      <c r="ACA37" s="79"/>
      <c r="ACB37" s="79"/>
      <c r="ACC37" s="79"/>
      <c r="ACD37" s="79"/>
      <c r="ACE37" s="79"/>
      <c r="ACF37" s="79"/>
      <c r="ACG37" s="79"/>
      <c r="ACH37" s="79"/>
      <c r="ACI37" s="79"/>
      <c r="ACJ37" s="79"/>
      <c r="ACK37" s="79"/>
      <c r="ACL37" s="79"/>
      <c r="ACM37" s="79"/>
      <c r="ACN37" s="79"/>
      <c r="ACO37" s="79"/>
      <c r="ACP37" s="79"/>
      <c r="ACQ37" s="79"/>
      <c r="ACR37" s="79"/>
      <c r="ACS37" s="79"/>
      <c r="ACT37" s="79"/>
      <c r="ACU37" s="79"/>
      <c r="ACV37" s="79"/>
      <c r="ACW37" s="79"/>
      <c r="ACX37" s="79"/>
      <c r="ACY37" s="79"/>
      <c r="ACZ37" s="79"/>
      <c r="ADA37" s="79"/>
      <c r="ADB37" s="79"/>
      <c r="ADC37" s="79"/>
      <c r="ADD37" s="79"/>
      <c r="ADE37" s="79"/>
      <c r="ADF37" s="79"/>
      <c r="ADG37" s="79"/>
      <c r="ADH37" s="79"/>
      <c r="ADI37" s="79"/>
      <c r="ADJ37" s="79"/>
      <c r="ADK37" s="79"/>
      <c r="ADL37" s="79"/>
      <c r="ADM37" s="79"/>
      <c r="ADN37" s="79"/>
      <c r="ADO37" s="79"/>
      <c r="ADP37" s="79"/>
      <c r="ADQ37" s="79"/>
      <c r="ADR37" s="79"/>
      <c r="ADS37" s="79"/>
      <c r="ADT37" s="79"/>
      <c r="ADU37" s="79"/>
      <c r="ADV37" s="79"/>
      <c r="ADW37" s="79"/>
      <c r="ADX37" s="79"/>
      <c r="ADY37" s="79"/>
      <c r="ADZ37" s="79"/>
      <c r="AEA37" s="79"/>
      <c r="AEB37" s="79"/>
      <c r="AEC37" s="79"/>
      <c r="AED37" s="79"/>
      <c r="AEE37" s="79"/>
      <c r="AEF37" s="79"/>
      <c r="AEG37" s="79"/>
      <c r="AEH37" s="79"/>
      <c r="AEI37" s="79"/>
      <c r="AEJ37" s="79"/>
      <c r="AEK37" s="79"/>
      <c r="AEL37" s="79"/>
      <c r="AEM37" s="79"/>
      <c r="AEN37" s="79"/>
      <c r="AEO37" s="79"/>
      <c r="AEP37" s="79"/>
      <c r="AEQ37" s="79"/>
      <c r="AER37" s="79"/>
      <c r="AES37" s="79"/>
      <c r="AET37" s="79"/>
      <c r="AEU37" s="79"/>
      <c r="AEV37" s="79"/>
      <c r="AEW37" s="79"/>
      <c r="AEX37" s="79"/>
      <c r="AEY37" s="79"/>
      <c r="AEZ37" s="79"/>
      <c r="AFA37" s="79"/>
      <c r="AFB37" s="79"/>
      <c r="AFC37" s="79"/>
      <c r="AFD37" s="79"/>
      <c r="AFE37" s="79"/>
      <c r="AFF37" s="79"/>
      <c r="AFG37" s="79"/>
      <c r="AFH37" s="79"/>
      <c r="AFI37" s="79"/>
      <c r="AFJ37" s="79"/>
      <c r="AFK37" s="79"/>
      <c r="AFL37" s="79"/>
      <c r="AFM37" s="79"/>
      <c r="AFN37" s="79"/>
      <c r="AFO37" s="79"/>
      <c r="AFP37" s="79"/>
      <c r="AFQ37" s="79"/>
      <c r="AFR37" s="79"/>
      <c r="AFS37" s="79"/>
      <c r="AFT37" s="79"/>
      <c r="AFU37" s="79"/>
      <c r="AFV37" s="79"/>
      <c r="AFW37" s="79"/>
      <c r="AFX37" s="79"/>
      <c r="AFY37" s="79"/>
      <c r="AFZ37" s="79"/>
      <c r="AGA37" s="79"/>
      <c r="AGB37" s="79"/>
      <c r="AGC37" s="79"/>
      <c r="AGD37" s="79"/>
      <c r="AGE37" s="79"/>
      <c r="AGF37" s="79"/>
      <c r="AGG37" s="79"/>
      <c r="AGH37" s="79"/>
      <c r="AGI37" s="79"/>
      <c r="AGJ37" s="79"/>
      <c r="AGK37" s="79"/>
      <c r="AGL37" s="79"/>
      <c r="AGM37" s="79"/>
      <c r="AGN37" s="79"/>
      <c r="AGO37" s="79"/>
      <c r="AGP37" s="79"/>
      <c r="AGQ37" s="79"/>
      <c r="AGR37" s="79"/>
      <c r="AGS37" s="79"/>
      <c r="AGT37" s="79"/>
      <c r="AGU37" s="79"/>
      <c r="AGV37" s="79"/>
      <c r="AGW37" s="79"/>
      <c r="AGX37" s="79"/>
      <c r="AGY37" s="79"/>
      <c r="AGZ37" s="79"/>
      <c r="AHA37" s="79"/>
      <c r="AHB37" s="79"/>
      <c r="AHC37" s="79"/>
      <c r="AHD37" s="79"/>
      <c r="AHE37" s="79"/>
      <c r="AHF37" s="79"/>
      <c r="AHG37" s="79"/>
      <c r="AHH37" s="79"/>
      <c r="AHI37" s="79"/>
      <c r="AHJ37" s="79"/>
      <c r="AHK37" s="79"/>
      <c r="AHL37" s="79"/>
      <c r="AHM37" s="79"/>
      <c r="AHN37" s="79"/>
      <c r="AHO37" s="79"/>
    </row>
    <row r="38" spans="1:907" s="14" customFormat="1" ht="15" customHeight="1">
      <c r="A38" s="126">
        <v>37</v>
      </c>
      <c r="B38" s="57">
        <v>63</v>
      </c>
      <c r="C38" s="55" t="s">
        <v>49</v>
      </c>
      <c r="D38" s="61">
        <v>0</v>
      </c>
      <c r="E38" s="55" t="s">
        <v>87</v>
      </c>
      <c r="F38" s="61">
        <v>12</v>
      </c>
      <c r="G38" s="61">
        <v>1</v>
      </c>
      <c r="H38" s="61">
        <v>5</v>
      </c>
      <c r="I38" s="61">
        <v>160</v>
      </c>
      <c r="J38" s="61">
        <v>160</v>
      </c>
      <c r="K38" s="141">
        <v>-0.5</v>
      </c>
      <c r="L38" s="141">
        <v>-0.86602540378443804</v>
      </c>
      <c r="M38" s="143">
        <v>-0.5</v>
      </c>
      <c r="N38" s="143">
        <v>-0.86602540378443804</v>
      </c>
      <c r="O38" s="141">
        <v>1</v>
      </c>
      <c r="P38" s="141">
        <v>0</v>
      </c>
      <c r="Q38" s="56" t="s">
        <v>20</v>
      </c>
      <c r="R38" s="56" t="s">
        <v>18</v>
      </c>
      <c r="S38" s="56" t="s">
        <v>14</v>
      </c>
      <c r="T38" s="56">
        <v>100</v>
      </c>
      <c r="U38" s="61">
        <v>3</v>
      </c>
      <c r="V38" s="62">
        <v>2.2512882908674494</v>
      </c>
      <c r="W38" s="58">
        <v>876</v>
      </c>
      <c r="X38" s="59">
        <f t="shared" si="13"/>
        <v>2.9425041061680806</v>
      </c>
      <c r="Y38" s="60">
        <v>83.443145084596395</v>
      </c>
      <c r="Z38" s="59">
        <f t="shared" si="4"/>
        <v>1.9213906648713008</v>
      </c>
      <c r="AA38" s="59">
        <f t="shared" si="11"/>
        <v>1.0211134412967799</v>
      </c>
      <c r="AB38" s="62">
        <v>0.99299999999999999</v>
      </c>
      <c r="AC38" s="63">
        <v>208</v>
      </c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  <c r="IW38" s="3"/>
      <c r="IX38" s="3"/>
      <c r="IY38" s="3"/>
      <c r="IZ38" s="3"/>
      <c r="JA38" s="3"/>
      <c r="JB38" s="3"/>
      <c r="JC38" s="3"/>
      <c r="JD38" s="3"/>
      <c r="JE38" s="3"/>
      <c r="JF38" s="3"/>
      <c r="JG38" s="3"/>
      <c r="JH38" s="3"/>
      <c r="JI38" s="3"/>
      <c r="JJ38" s="3"/>
      <c r="JK38" s="3"/>
      <c r="JL38" s="3"/>
      <c r="JM38" s="3"/>
      <c r="JN38" s="3"/>
      <c r="JO38" s="3"/>
      <c r="JP38" s="3"/>
      <c r="JQ38" s="3"/>
      <c r="JR38" s="3"/>
      <c r="JS38" s="3"/>
      <c r="JT38" s="3"/>
      <c r="JU38" s="3"/>
      <c r="JV38" s="3"/>
      <c r="JW38" s="3"/>
      <c r="JX38" s="3"/>
      <c r="JY38" s="3"/>
      <c r="JZ38" s="3"/>
      <c r="KA38" s="3"/>
      <c r="KB38" s="3"/>
      <c r="KC38" s="3"/>
      <c r="KD38" s="3"/>
      <c r="KE38" s="3"/>
      <c r="KF38" s="3"/>
      <c r="KG38" s="3"/>
      <c r="KH38" s="3"/>
      <c r="KI38" s="3"/>
      <c r="KJ38" s="3"/>
      <c r="KK38" s="3"/>
      <c r="KL38" s="3"/>
      <c r="KM38" s="3"/>
      <c r="KN38" s="3"/>
      <c r="KO38" s="3"/>
      <c r="KP38" s="3"/>
      <c r="KQ38" s="3"/>
      <c r="KR38" s="3"/>
      <c r="KS38" s="3"/>
      <c r="KT38" s="3"/>
      <c r="KU38" s="3"/>
      <c r="KV38" s="3"/>
      <c r="KW38" s="3"/>
      <c r="KX38" s="3"/>
      <c r="KY38" s="3"/>
      <c r="KZ38" s="3"/>
      <c r="LA38" s="3"/>
      <c r="LB38" s="3"/>
      <c r="LC38" s="3"/>
      <c r="LD38" s="3"/>
      <c r="LE38" s="3"/>
      <c r="LF38" s="3"/>
      <c r="LG38" s="3"/>
      <c r="LH38" s="3"/>
      <c r="LI38" s="3"/>
      <c r="LJ38" s="3"/>
      <c r="LK38" s="3"/>
      <c r="LL38" s="3"/>
      <c r="LM38" s="3"/>
      <c r="LN38" s="3"/>
      <c r="LO38" s="3"/>
      <c r="LP38" s="3"/>
      <c r="LQ38" s="3"/>
      <c r="LR38" s="3"/>
      <c r="LS38" s="3"/>
      <c r="LT38" s="3"/>
      <c r="LU38" s="3"/>
      <c r="LV38" s="3"/>
      <c r="LW38" s="3"/>
      <c r="LX38" s="3"/>
      <c r="LY38" s="3"/>
      <c r="LZ38" s="3"/>
      <c r="MA38" s="3"/>
      <c r="MB38" s="3"/>
      <c r="MC38" s="3"/>
      <c r="MD38" s="3"/>
      <c r="ME38" s="3"/>
      <c r="MF38" s="3"/>
      <c r="MG38" s="3"/>
      <c r="MH38" s="3"/>
      <c r="MI38" s="3"/>
      <c r="MJ38" s="3"/>
      <c r="MK38" s="3"/>
      <c r="ML38" s="3"/>
      <c r="MM38" s="3"/>
      <c r="MN38" s="3"/>
      <c r="MO38" s="3"/>
      <c r="MP38" s="3"/>
      <c r="MQ38" s="3"/>
      <c r="MR38" s="3"/>
      <c r="MS38" s="3"/>
      <c r="MT38" s="3"/>
      <c r="MU38" s="3"/>
      <c r="MV38" s="3"/>
      <c r="MW38" s="3"/>
      <c r="MX38" s="3"/>
      <c r="MY38" s="3"/>
      <c r="MZ38" s="3"/>
      <c r="NA38" s="3"/>
      <c r="NB38" s="3"/>
      <c r="NC38" s="3"/>
      <c r="ND38" s="3"/>
      <c r="NE38" s="3"/>
      <c r="NF38" s="3"/>
      <c r="NG38" s="3"/>
      <c r="NH38" s="3"/>
      <c r="NI38" s="3"/>
      <c r="NJ38" s="3"/>
      <c r="NK38" s="3"/>
      <c r="NL38" s="3"/>
      <c r="NM38" s="3"/>
      <c r="NN38" s="3"/>
      <c r="NO38" s="3"/>
      <c r="NP38" s="3"/>
      <c r="NQ38" s="3"/>
      <c r="NR38" s="3"/>
      <c r="NS38" s="3"/>
      <c r="NT38" s="3"/>
      <c r="NU38" s="3"/>
      <c r="NV38" s="3"/>
      <c r="NW38" s="3"/>
      <c r="NX38" s="3"/>
      <c r="NY38" s="3"/>
      <c r="NZ38" s="3"/>
      <c r="OA38" s="3"/>
      <c r="OB38" s="3"/>
      <c r="OC38" s="3"/>
      <c r="OD38" s="3"/>
      <c r="OE38" s="3"/>
      <c r="OF38" s="3"/>
      <c r="OG38" s="3"/>
      <c r="OH38" s="3"/>
      <c r="OI38" s="3"/>
      <c r="OJ38" s="3"/>
      <c r="OK38" s="3"/>
      <c r="OL38" s="3"/>
      <c r="OM38" s="3"/>
      <c r="ON38" s="3"/>
      <c r="OO38" s="3"/>
      <c r="OP38" s="3"/>
      <c r="OQ38" s="3"/>
      <c r="OR38" s="3"/>
      <c r="OS38" s="3"/>
      <c r="OT38" s="3"/>
      <c r="OU38" s="3"/>
      <c r="OV38" s="3"/>
      <c r="OW38" s="3"/>
      <c r="OX38" s="3"/>
      <c r="OY38" s="3"/>
      <c r="OZ38" s="3"/>
      <c r="PA38" s="3"/>
      <c r="PB38" s="3"/>
      <c r="PC38" s="3"/>
      <c r="PD38" s="3"/>
      <c r="PE38" s="3"/>
      <c r="PF38" s="3"/>
      <c r="PG38" s="3"/>
      <c r="PH38" s="3"/>
      <c r="PI38" s="3"/>
      <c r="PJ38" s="3"/>
      <c r="PK38" s="3"/>
      <c r="PL38" s="3"/>
      <c r="PM38" s="3"/>
      <c r="PN38" s="3"/>
      <c r="PO38" s="3"/>
      <c r="PP38" s="3"/>
      <c r="PQ38" s="3"/>
      <c r="PR38" s="3"/>
      <c r="PS38" s="3"/>
      <c r="PT38" s="3"/>
      <c r="PU38" s="3"/>
      <c r="PV38" s="3"/>
      <c r="PW38" s="3"/>
      <c r="PX38" s="3"/>
      <c r="PY38" s="3"/>
      <c r="PZ38" s="3"/>
      <c r="QA38" s="3"/>
      <c r="QB38" s="3"/>
      <c r="QC38" s="3"/>
      <c r="QD38" s="3"/>
      <c r="QE38" s="3"/>
      <c r="QF38" s="3"/>
      <c r="QG38" s="3"/>
      <c r="QH38" s="3"/>
      <c r="QI38" s="3"/>
      <c r="QJ38" s="3"/>
      <c r="QK38" s="3"/>
      <c r="QL38" s="3"/>
      <c r="QM38" s="3"/>
      <c r="QN38" s="3"/>
      <c r="QO38" s="3"/>
      <c r="QP38" s="3"/>
      <c r="QQ38" s="3"/>
      <c r="QR38" s="3"/>
      <c r="QS38" s="3"/>
      <c r="QT38" s="3"/>
      <c r="QU38" s="3"/>
      <c r="QV38" s="3"/>
      <c r="QW38" s="3"/>
      <c r="QX38" s="3"/>
      <c r="QY38" s="3"/>
      <c r="QZ38" s="3"/>
      <c r="RA38" s="3"/>
      <c r="RB38" s="3"/>
      <c r="RC38" s="3"/>
      <c r="RD38" s="3"/>
      <c r="RE38" s="3"/>
      <c r="RF38" s="3"/>
      <c r="RG38" s="3"/>
      <c r="RH38" s="3"/>
      <c r="RI38" s="3"/>
      <c r="RJ38" s="3"/>
      <c r="RK38" s="3"/>
      <c r="RL38" s="3"/>
      <c r="RM38" s="3"/>
      <c r="RN38" s="3"/>
      <c r="RO38" s="3"/>
      <c r="RP38" s="3"/>
      <c r="RQ38" s="3"/>
      <c r="RR38" s="3"/>
      <c r="RS38" s="3"/>
      <c r="RT38" s="3"/>
      <c r="RU38" s="3"/>
      <c r="RV38" s="3"/>
      <c r="RW38" s="3"/>
      <c r="RX38" s="3"/>
      <c r="RY38" s="3"/>
      <c r="RZ38" s="3"/>
      <c r="SA38" s="3"/>
      <c r="SB38" s="3"/>
      <c r="SC38" s="3"/>
      <c r="SD38" s="3"/>
      <c r="SE38" s="3"/>
      <c r="SF38" s="3"/>
      <c r="SG38" s="3"/>
      <c r="SH38" s="3"/>
      <c r="SI38" s="3"/>
      <c r="SJ38" s="3"/>
      <c r="SK38" s="3"/>
      <c r="SL38" s="3"/>
      <c r="SM38" s="3"/>
      <c r="SN38" s="3"/>
      <c r="SO38" s="3"/>
      <c r="SP38" s="3"/>
      <c r="SQ38" s="3"/>
      <c r="SR38" s="3"/>
      <c r="SS38" s="3"/>
      <c r="ST38" s="3"/>
      <c r="SU38" s="3"/>
      <c r="SV38" s="3"/>
      <c r="SW38" s="3"/>
      <c r="SX38" s="3"/>
      <c r="SY38" s="3"/>
      <c r="SZ38" s="3"/>
      <c r="TA38" s="3"/>
      <c r="TB38" s="3"/>
      <c r="TC38" s="3"/>
      <c r="TD38" s="3"/>
      <c r="TE38" s="3"/>
      <c r="TF38" s="3"/>
      <c r="TG38" s="3"/>
      <c r="TH38" s="3"/>
      <c r="TI38" s="3"/>
      <c r="TJ38" s="3"/>
      <c r="TK38" s="3"/>
      <c r="TL38" s="3"/>
      <c r="TM38" s="3"/>
      <c r="TN38" s="3"/>
      <c r="TO38" s="3"/>
      <c r="TP38" s="3"/>
      <c r="TQ38" s="3"/>
      <c r="TR38" s="3"/>
      <c r="TS38" s="3"/>
      <c r="TT38" s="3"/>
      <c r="TU38" s="3"/>
      <c r="TV38" s="3"/>
      <c r="TW38" s="3"/>
      <c r="TX38" s="3"/>
      <c r="TY38" s="3"/>
      <c r="TZ38" s="3"/>
      <c r="UA38" s="3"/>
      <c r="UB38" s="3"/>
      <c r="UC38" s="3"/>
      <c r="UD38" s="3"/>
      <c r="UE38" s="3"/>
      <c r="UF38" s="3"/>
      <c r="UG38" s="3"/>
      <c r="UH38" s="3"/>
      <c r="UI38" s="3"/>
      <c r="UJ38" s="3"/>
      <c r="UK38" s="3"/>
      <c r="UL38" s="3"/>
      <c r="UM38" s="3"/>
      <c r="UN38" s="3"/>
      <c r="UO38" s="3"/>
      <c r="UP38" s="3"/>
      <c r="UQ38" s="3"/>
      <c r="UR38" s="3"/>
      <c r="US38" s="3"/>
      <c r="UT38" s="3"/>
      <c r="UU38" s="3"/>
      <c r="UV38" s="3"/>
      <c r="UW38" s="3"/>
      <c r="UX38" s="3"/>
      <c r="UY38" s="3"/>
      <c r="UZ38" s="3"/>
      <c r="VA38" s="3"/>
      <c r="VB38" s="3"/>
      <c r="VC38" s="3"/>
      <c r="VD38" s="3"/>
      <c r="VE38" s="3"/>
      <c r="VF38" s="3"/>
      <c r="VG38" s="3"/>
      <c r="VH38" s="3"/>
      <c r="VI38" s="3"/>
      <c r="VJ38" s="3"/>
      <c r="VK38" s="3"/>
      <c r="VL38" s="3"/>
      <c r="VM38" s="3"/>
      <c r="VN38" s="3"/>
      <c r="VO38" s="3"/>
      <c r="VP38" s="3"/>
      <c r="VQ38" s="3"/>
      <c r="VR38" s="3"/>
      <c r="VS38" s="3"/>
      <c r="VT38" s="3"/>
      <c r="VU38" s="3"/>
      <c r="VV38" s="3"/>
      <c r="VW38" s="3"/>
      <c r="VX38" s="3"/>
      <c r="VY38" s="3"/>
      <c r="VZ38" s="3"/>
      <c r="WA38" s="3"/>
      <c r="WB38" s="3"/>
      <c r="WC38" s="3"/>
      <c r="WD38" s="3"/>
      <c r="WE38" s="3"/>
      <c r="WF38" s="3"/>
      <c r="WG38" s="3"/>
      <c r="WH38" s="3"/>
      <c r="WI38" s="3"/>
      <c r="WJ38" s="3"/>
      <c r="WK38" s="3"/>
      <c r="WL38" s="3"/>
      <c r="WM38" s="3"/>
      <c r="WN38" s="3"/>
      <c r="WO38" s="3"/>
      <c r="WP38" s="3"/>
      <c r="WQ38" s="3"/>
      <c r="WR38" s="3"/>
      <c r="WS38" s="3"/>
      <c r="WT38" s="3"/>
      <c r="WU38" s="3"/>
      <c r="WV38" s="3"/>
      <c r="WW38" s="3"/>
      <c r="WX38" s="3"/>
      <c r="WY38" s="3"/>
      <c r="WZ38" s="3"/>
      <c r="XA38" s="3"/>
      <c r="XB38" s="3"/>
      <c r="XC38" s="3"/>
      <c r="XD38" s="3"/>
      <c r="XE38" s="3"/>
      <c r="XF38" s="3"/>
      <c r="XG38" s="3"/>
      <c r="XH38" s="3"/>
      <c r="XI38" s="3"/>
      <c r="XJ38" s="3"/>
      <c r="XK38" s="3"/>
      <c r="XL38" s="3"/>
      <c r="XM38" s="3"/>
      <c r="XN38" s="3"/>
      <c r="XO38" s="3"/>
      <c r="XP38" s="3"/>
      <c r="XQ38" s="3"/>
      <c r="XR38" s="3"/>
      <c r="XS38" s="3"/>
      <c r="XT38" s="3"/>
      <c r="XU38" s="3"/>
      <c r="XV38" s="3"/>
      <c r="XW38" s="3"/>
      <c r="XX38" s="3"/>
      <c r="XY38" s="3"/>
      <c r="XZ38" s="3"/>
      <c r="YA38" s="3"/>
      <c r="YB38" s="3"/>
      <c r="YC38" s="3"/>
      <c r="YD38" s="3"/>
      <c r="YE38" s="3"/>
      <c r="YF38" s="3"/>
      <c r="YG38" s="3"/>
      <c r="YH38" s="3"/>
      <c r="YI38" s="3"/>
      <c r="YJ38" s="3"/>
      <c r="YK38" s="3"/>
      <c r="YL38" s="3"/>
      <c r="YM38" s="3"/>
      <c r="YN38" s="3"/>
      <c r="YO38" s="3"/>
      <c r="YP38" s="3"/>
      <c r="YQ38" s="3"/>
      <c r="YR38" s="3"/>
      <c r="YS38" s="3"/>
      <c r="YT38" s="3"/>
      <c r="YU38" s="3"/>
      <c r="YV38" s="3"/>
      <c r="YW38" s="3"/>
      <c r="YX38" s="3"/>
      <c r="YY38" s="3"/>
      <c r="YZ38" s="3"/>
      <c r="ZA38" s="3"/>
      <c r="ZB38" s="3"/>
      <c r="ZC38" s="3"/>
      <c r="ZD38" s="3"/>
      <c r="ZE38" s="3"/>
      <c r="ZF38" s="3"/>
      <c r="ZG38" s="3"/>
      <c r="ZH38" s="3"/>
      <c r="ZI38" s="3"/>
      <c r="ZJ38" s="3"/>
      <c r="ZK38" s="3"/>
      <c r="ZL38" s="3"/>
      <c r="ZM38" s="3"/>
      <c r="ZN38" s="3"/>
      <c r="ZO38" s="3"/>
      <c r="ZP38" s="3"/>
      <c r="ZQ38" s="3"/>
      <c r="ZR38" s="3"/>
      <c r="ZS38" s="3"/>
      <c r="ZT38" s="3"/>
      <c r="ZU38" s="3"/>
      <c r="ZV38" s="3"/>
      <c r="ZW38" s="3"/>
      <c r="ZX38" s="3"/>
      <c r="ZY38" s="3"/>
      <c r="ZZ38" s="3"/>
      <c r="AAA38" s="3"/>
      <c r="AAB38" s="3"/>
      <c r="AAC38" s="3"/>
      <c r="AAD38" s="3"/>
      <c r="AAE38" s="3"/>
      <c r="AAF38" s="3"/>
      <c r="AAG38" s="3"/>
      <c r="AAH38" s="3"/>
      <c r="AAI38" s="3"/>
      <c r="AAJ38" s="3"/>
      <c r="AAK38" s="3"/>
      <c r="AAL38" s="3"/>
      <c r="AAM38" s="3"/>
      <c r="AAN38" s="3"/>
      <c r="AAO38" s="3"/>
      <c r="AAP38" s="3"/>
      <c r="AAQ38" s="3"/>
      <c r="AAR38" s="3"/>
      <c r="AAS38" s="3"/>
      <c r="AAT38" s="3"/>
      <c r="AAU38" s="3"/>
      <c r="AAV38" s="3"/>
      <c r="AAW38" s="3"/>
      <c r="AAX38" s="3"/>
      <c r="AAY38" s="3"/>
      <c r="AAZ38" s="3"/>
      <c r="ABA38" s="3"/>
      <c r="ABB38" s="3"/>
      <c r="ABC38" s="3"/>
      <c r="ABD38" s="3"/>
      <c r="ABE38" s="3"/>
      <c r="ABF38" s="3"/>
      <c r="ABG38" s="3"/>
      <c r="ABH38" s="3"/>
      <c r="ABI38" s="3"/>
      <c r="ABJ38" s="3"/>
      <c r="ABK38" s="3"/>
      <c r="ABL38" s="3"/>
      <c r="ABM38" s="3"/>
      <c r="ABN38" s="3"/>
      <c r="ABO38" s="3"/>
      <c r="ABP38" s="3"/>
      <c r="ABQ38" s="3"/>
      <c r="ABR38" s="3"/>
      <c r="ABS38" s="3"/>
      <c r="ABT38" s="3"/>
      <c r="ABU38" s="3"/>
      <c r="ABV38" s="3"/>
      <c r="ABW38" s="3"/>
      <c r="ABX38" s="3"/>
      <c r="ABY38" s="3"/>
      <c r="ABZ38" s="3"/>
      <c r="ACA38" s="3"/>
      <c r="ACB38" s="3"/>
      <c r="ACC38" s="3"/>
      <c r="ACD38" s="3"/>
      <c r="ACE38" s="3"/>
      <c r="ACF38" s="3"/>
      <c r="ACG38" s="3"/>
      <c r="ACH38" s="3"/>
      <c r="ACI38" s="3"/>
      <c r="ACJ38" s="3"/>
      <c r="ACK38" s="3"/>
      <c r="ACL38" s="3"/>
      <c r="ACM38" s="3"/>
      <c r="ACN38" s="3"/>
      <c r="ACO38" s="3"/>
      <c r="ACP38" s="3"/>
      <c r="ACQ38" s="3"/>
      <c r="ACR38" s="3"/>
      <c r="ACS38" s="3"/>
      <c r="ACT38" s="3"/>
      <c r="ACU38" s="3"/>
      <c r="ACV38" s="3"/>
      <c r="ACW38" s="3"/>
      <c r="ACX38" s="3"/>
      <c r="ACY38" s="3"/>
      <c r="ACZ38" s="3"/>
      <c r="ADA38" s="3"/>
      <c r="ADB38" s="3"/>
      <c r="ADC38" s="3"/>
      <c r="ADD38" s="3"/>
      <c r="ADE38" s="3"/>
      <c r="ADF38" s="3"/>
      <c r="ADG38" s="3"/>
      <c r="ADH38" s="3"/>
      <c r="ADI38" s="3"/>
      <c r="ADJ38" s="3"/>
      <c r="ADK38" s="3"/>
      <c r="ADL38" s="3"/>
      <c r="ADM38" s="3"/>
      <c r="ADN38" s="3"/>
      <c r="ADO38" s="3"/>
      <c r="ADP38" s="3"/>
      <c r="ADQ38" s="3"/>
      <c r="ADR38" s="3"/>
      <c r="ADS38" s="3"/>
      <c r="ADT38" s="3"/>
      <c r="ADU38" s="3"/>
      <c r="ADV38" s="3"/>
      <c r="ADW38" s="3"/>
      <c r="ADX38" s="3"/>
      <c r="ADY38" s="3"/>
      <c r="ADZ38" s="3"/>
      <c r="AEA38" s="3"/>
      <c r="AEB38" s="3"/>
      <c r="AEC38" s="3"/>
      <c r="AED38" s="3"/>
      <c r="AEE38" s="3"/>
      <c r="AEF38" s="3"/>
      <c r="AEG38" s="3"/>
      <c r="AEH38" s="3"/>
      <c r="AEI38" s="3"/>
      <c r="AEJ38" s="3"/>
      <c r="AEK38" s="3"/>
      <c r="AEL38" s="3"/>
      <c r="AEM38" s="3"/>
      <c r="AEN38" s="3"/>
      <c r="AEO38" s="3"/>
      <c r="AEP38" s="3"/>
      <c r="AEQ38" s="3"/>
      <c r="AER38" s="3"/>
      <c r="AES38" s="3"/>
      <c r="AET38" s="3"/>
      <c r="AEU38" s="3"/>
      <c r="AEV38" s="3"/>
      <c r="AEW38" s="3"/>
      <c r="AEX38" s="3"/>
      <c r="AEY38" s="3"/>
      <c r="AEZ38" s="3"/>
      <c r="AFA38" s="3"/>
      <c r="AFB38" s="3"/>
      <c r="AFC38" s="3"/>
      <c r="AFD38" s="3"/>
      <c r="AFE38" s="3"/>
      <c r="AFF38" s="3"/>
      <c r="AFG38" s="3"/>
      <c r="AFH38" s="3"/>
      <c r="AFI38" s="3"/>
      <c r="AFJ38" s="3"/>
      <c r="AFK38" s="3"/>
      <c r="AFL38" s="3"/>
      <c r="AFM38" s="3"/>
      <c r="AFN38" s="3"/>
      <c r="AFO38" s="3"/>
      <c r="AFP38" s="3"/>
      <c r="AFQ38" s="3"/>
      <c r="AFR38" s="3"/>
      <c r="AFS38" s="3"/>
      <c r="AFT38" s="3"/>
      <c r="AFU38" s="3"/>
      <c r="AFV38" s="3"/>
      <c r="AFW38" s="3"/>
      <c r="AFX38" s="3"/>
      <c r="AFY38" s="3"/>
      <c r="AFZ38" s="3"/>
      <c r="AGA38" s="3"/>
      <c r="AGB38" s="3"/>
      <c r="AGC38" s="3"/>
      <c r="AGD38" s="3"/>
      <c r="AGE38" s="3"/>
      <c r="AGF38" s="3"/>
      <c r="AGG38" s="3"/>
      <c r="AGH38" s="3"/>
      <c r="AGI38" s="3"/>
      <c r="AGJ38" s="3"/>
      <c r="AGK38" s="3"/>
      <c r="AGL38" s="3"/>
      <c r="AGM38" s="3"/>
      <c r="AGN38" s="3"/>
      <c r="AGO38" s="3"/>
      <c r="AGP38" s="3"/>
      <c r="AGQ38" s="3"/>
      <c r="AGR38" s="3"/>
      <c r="AGS38" s="3"/>
      <c r="AGT38" s="3"/>
      <c r="AGU38" s="3"/>
      <c r="AGV38" s="3"/>
      <c r="AGW38" s="3"/>
      <c r="AGX38" s="3"/>
      <c r="AGY38" s="3"/>
      <c r="AGZ38" s="3"/>
      <c r="AHA38" s="3"/>
      <c r="AHB38" s="3"/>
      <c r="AHC38" s="3"/>
      <c r="AHD38" s="3"/>
      <c r="AHE38" s="3"/>
      <c r="AHF38" s="3"/>
      <c r="AHG38" s="3"/>
      <c r="AHH38" s="3"/>
      <c r="AHI38" s="3"/>
      <c r="AHJ38" s="3"/>
      <c r="AHK38" s="3"/>
      <c r="AHL38" s="3"/>
      <c r="AHM38" s="3"/>
      <c r="AHN38" s="3"/>
      <c r="AHO38" s="3"/>
    </row>
    <row r="39" spans="1:907" s="81" customFormat="1" ht="15" customHeight="1">
      <c r="A39" s="126">
        <v>38</v>
      </c>
      <c r="B39" s="73">
        <v>76</v>
      </c>
      <c r="C39" s="165" t="s">
        <v>50</v>
      </c>
      <c r="D39" s="41">
        <v>4</v>
      </c>
      <c r="E39" s="165" t="s">
        <v>88</v>
      </c>
      <c r="F39" s="41">
        <v>12</v>
      </c>
      <c r="G39" s="41">
        <v>1</v>
      </c>
      <c r="H39" s="41">
        <v>5.15</v>
      </c>
      <c r="I39" s="41">
        <v>160</v>
      </c>
      <c r="J39" s="41">
        <v>160</v>
      </c>
      <c r="K39" s="141">
        <v>-0.5</v>
      </c>
      <c r="L39" s="141">
        <v>-0.86602540378443804</v>
      </c>
      <c r="M39" s="141">
        <v>1</v>
      </c>
      <c r="N39" s="141">
        <v>0</v>
      </c>
      <c r="O39" s="141">
        <v>1</v>
      </c>
      <c r="P39" s="141">
        <v>0</v>
      </c>
      <c r="Q39" s="30" t="s">
        <v>20</v>
      </c>
      <c r="R39" s="30" t="s">
        <v>13</v>
      </c>
      <c r="S39" s="30" t="s">
        <v>14</v>
      </c>
      <c r="T39" s="45">
        <v>100</v>
      </c>
      <c r="U39" s="46">
        <v>3</v>
      </c>
      <c r="V39" s="23">
        <v>2.1579150579150577</v>
      </c>
      <c r="W39" s="98">
        <v>870</v>
      </c>
      <c r="X39" s="99">
        <f t="shared" ref="X39:X40" si="14">LOG10(W39)</f>
        <v>2.9395192526186187</v>
      </c>
      <c r="Y39" s="103">
        <v>83.9</v>
      </c>
      <c r="Z39" s="104">
        <f t="shared" si="4"/>
        <v>1.9237619608287002</v>
      </c>
      <c r="AA39" s="107">
        <f t="shared" si="11"/>
        <v>1.0157572917899182</v>
      </c>
      <c r="AB39" s="82">
        <v>0.997</v>
      </c>
      <c r="AC39" s="74">
        <v>214</v>
      </c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0"/>
      <c r="BM39" s="80"/>
      <c r="BN39" s="80"/>
      <c r="BO39" s="80"/>
      <c r="BP39" s="80"/>
      <c r="BQ39" s="80"/>
      <c r="BR39" s="80"/>
      <c r="BS39" s="80"/>
      <c r="BT39" s="80"/>
      <c r="BU39" s="80"/>
      <c r="BV39" s="80"/>
      <c r="BW39" s="80"/>
      <c r="BX39" s="80"/>
      <c r="BY39" s="80"/>
      <c r="BZ39" s="80"/>
      <c r="CA39" s="80"/>
      <c r="CB39" s="80"/>
      <c r="CC39" s="80"/>
      <c r="CD39" s="80"/>
      <c r="CE39" s="80"/>
      <c r="CF39" s="80"/>
      <c r="CG39" s="80"/>
      <c r="CH39" s="80"/>
      <c r="CI39" s="80"/>
      <c r="CJ39" s="80"/>
      <c r="CK39" s="80"/>
      <c r="CL39" s="80"/>
      <c r="CM39" s="80"/>
      <c r="CN39" s="80"/>
      <c r="CO39" s="80"/>
      <c r="CP39" s="80"/>
      <c r="CQ39" s="80"/>
      <c r="CR39" s="80"/>
      <c r="CS39" s="80"/>
      <c r="CT39" s="80"/>
      <c r="CU39" s="80"/>
      <c r="CV39" s="80"/>
      <c r="CW39" s="80"/>
      <c r="CX39" s="80"/>
      <c r="CY39" s="80"/>
      <c r="CZ39" s="80"/>
      <c r="DA39" s="80"/>
      <c r="DB39" s="80"/>
      <c r="DC39" s="80"/>
      <c r="DD39" s="80"/>
      <c r="DE39" s="80"/>
      <c r="DF39" s="80"/>
      <c r="DG39" s="80"/>
      <c r="DH39" s="80"/>
      <c r="DI39" s="80"/>
      <c r="DJ39" s="80"/>
      <c r="DK39" s="80"/>
      <c r="DL39" s="80"/>
      <c r="DM39" s="80"/>
      <c r="DN39" s="80"/>
      <c r="DO39" s="80"/>
      <c r="DP39" s="80"/>
      <c r="DQ39" s="80"/>
      <c r="DR39" s="80"/>
      <c r="DS39" s="80"/>
      <c r="DT39" s="80"/>
      <c r="DU39" s="80"/>
      <c r="DV39" s="80"/>
      <c r="DW39" s="80"/>
      <c r="DX39" s="80"/>
      <c r="DY39" s="80"/>
      <c r="DZ39" s="80"/>
      <c r="EA39" s="80"/>
      <c r="EB39" s="80"/>
      <c r="EC39" s="80"/>
      <c r="ED39" s="80"/>
      <c r="EE39" s="80"/>
      <c r="EF39" s="80"/>
      <c r="EG39" s="80"/>
      <c r="EH39" s="80"/>
      <c r="EI39" s="80"/>
      <c r="EJ39" s="80"/>
      <c r="EK39" s="80"/>
      <c r="EL39" s="80"/>
      <c r="EM39" s="80"/>
      <c r="EN39" s="80"/>
      <c r="EO39" s="80"/>
      <c r="EP39" s="80"/>
      <c r="EQ39" s="80"/>
      <c r="ER39" s="80"/>
      <c r="ES39" s="80"/>
      <c r="ET39" s="80"/>
      <c r="EU39" s="80"/>
      <c r="EV39" s="80"/>
      <c r="EW39" s="80"/>
      <c r="EX39" s="80"/>
      <c r="EY39" s="80"/>
      <c r="EZ39" s="80"/>
      <c r="FA39" s="80"/>
      <c r="FB39" s="80"/>
      <c r="FC39" s="80"/>
      <c r="FD39" s="80"/>
      <c r="FE39" s="80"/>
      <c r="FF39" s="80"/>
      <c r="FG39" s="80"/>
      <c r="FH39" s="80"/>
      <c r="FI39" s="80"/>
      <c r="FJ39" s="80"/>
      <c r="FK39" s="80"/>
      <c r="FL39" s="80"/>
      <c r="FM39" s="80"/>
      <c r="FN39" s="80"/>
      <c r="FO39" s="80"/>
      <c r="FP39" s="80"/>
      <c r="FQ39" s="80"/>
      <c r="FR39" s="80"/>
      <c r="FS39" s="80"/>
      <c r="FT39" s="80"/>
      <c r="FU39" s="80"/>
      <c r="FV39" s="80"/>
      <c r="FW39" s="80"/>
      <c r="FX39" s="80"/>
      <c r="FY39" s="80"/>
      <c r="FZ39" s="80"/>
      <c r="GA39" s="80"/>
      <c r="GB39" s="80"/>
      <c r="GC39" s="80"/>
      <c r="GD39" s="80"/>
      <c r="GE39" s="80"/>
      <c r="GF39" s="80"/>
      <c r="GG39" s="80"/>
      <c r="GH39" s="80"/>
      <c r="GI39" s="80"/>
      <c r="GJ39" s="80"/>
      <c r="GK39" s="80"/>
      <c r="GL39" s="80"/>
      <c r="GM39" s="80"/>
      <c r="GN39" s="80"/>
      <c r="GO39" s="80"/>
      <c r="GP39" s="80"/>
      <c r="GQ39" s="80"/>
      <c r="GR39" s="80"/>
      <c r="GS39" s="80"/>
      <c r="GT39" s="80"/>
      <c r="GU39" s="80"/>
      <c r="GV39" s="80"/>
      <c r="GW39" s="80"/>
      <c r="GX39" s="80"/>
      <c r="GY39" s="80"/>
      <c r="GZ39" s="80"/>
      <c r="HA39" s="80"/>
      <c r="HB39" s="80"/>
      <c r="HC39" s="80"/>
      <c r="HD39" s="80"/>
      <c r="HE39" s="80"/>
      <c r="HF39" s="80"/>
      <c r="HG39" s="80"/>
      <c r="HH39" s="80"/>
      <c r="HI39" s="80"/>
      <c r="HJ39" s="80"/>
      <c r="HK39" s="80"/>
      <c r="HL39" s="80"/>
      <c r="HM39" s="80"/>
      <c r="HN39" s="80"/>
      <c r="HO39" s="80"/>
      <c r="HP39" s="80"/>
      <c r="HQ39" s="80"/>
      <c r="HR39" s="80"/>
      <c r="HS39" s="80"/>
      <c r="HT39" s="80"/>
      <c r="HU39" s="80"/>
      <c r="HV39" s="80"/>
      <c r="HW39" s="80"/>
      <c r="HX39" s="80"/>
      <c r="HY39" s="80"/>
      <c r="HZ39" s="80"/>
      <c r="IA39" s="80"/>
      <c r="IB39" s="80"/>
      <c r="IC39" s="80"/>
      <c r="ID39" s="80"/>
      <c r="IE39" s="80"/>
      <c r="IF39" s="80"/>
      <c r="IG39" s="80"/>
      <c r="IH39" s="80"/>
      <c r="II39" s="80"/>
      <c r="IJ39" s="80"/>
      <c r="IK39" s="80"/>
      <c r="IL39" s="80"/>
      <c r="IM39" s="80"/>
      <c r="IN39" s="80"/>
      <c r="IO39" s="80"/>
      <c r="IP39" s="80"/>
      <c r="IQ39" s="80"/>
      <c r="IR39" s="80"/>
      <c r="IS39" s="80"/>
      <c r="IT39" s="80"/>
      <c r="IU39" s="80"/>
      <c r="IV39" s="80"/>
      <c r="IW39" s="80"/>
      <c r="IX39" s="80"/>
      <c r="IY39" s="80"/>
      <c r="IZ39" s="80"/>
      <c r="JA39" s="80"/>
      <c r="JB39" s="80"/>
      <c r="JC39" s="80"/>
      <c r="JD39" s="80"/>
      <c r="JE39" s="80"/>
      <c r="JF39" s="80"/>
      <c r="JG39" s="80"/>
      <c r="JH39" s="80"/>
      <c r="JI39" s="80"/>
      <c r="JJ39" s="80"/>
      <c r="JK39" s="80"/>
      <c r="JL39" s="80"/>
      <c r="JM39" s="80"/>
      <c r="JN39" s="80"/>
      <c r="JO39" s="80"/>
      <c r="JP39" s="80"/>
      <c r="JQ39" s="80"/>
      <c r="JR39" s="80"/>
      <c r="JS39" s="80"/>
      <c r="JT39" s="80"/>
      <c r="JU39" s="80"/>
      <c r="JV39" s="80"/>
      <c r="JW39" s="80"/>
      <c r="JX39" s="80"/>
      <c r="JY39" s="80"/>
      <c r="JZ39" s="80"/>
      <c r="KA39" s="80"/>
      <c r="KB39" s="80"/>
      <c r="KC39" s="80"/>
      <c r="KD39" s="80"/>
      <c r="KE39" s="80"/>
      <c r="KF39" s="80"/>
      <c r="KG39" s="80"/>
      <c r="KH39" s="80"/>
      <c r="KI39" s="80"/>
      <c r="KJ39" s="80"/>
      <c r="KK39" s="80"/>
      <c r="KL39" s="80"/>
      <c r="KM39" s="80"/>
      <c r="KN39" s="80"/>
      <c r="KO39" s="80"/>
      <c r="KP39" s="80"/>
      <c r="KQ39" s="80"/>
      <c r="KR39" s="80"/>
      <c r="KS39" s="80"/>
      <c r="KT39" s="80"/>
      <c r="KU39" s="80"/>
      <c r="KV39" s="80"/>
      <c r="KW39" s="80"/>
      <c r="KX39" s="80"/>
      <c r="KY39" s="80"/>
      <c r="KZ39" s="80"/>
      <c r="LA39" s="80"/>
      <c r="LB39" s="80"/>
      <c r="LC39" s="80"/>
      <c r="LD39" s="80"/>
      <c r="LE39" s="80"/>
      <c r="LF39" s="80"/>
      <c r="LG39" s="80"/>
      <c r="LH39" s="80"/>
      <c r="LI39" s="80"/>
      <c r="LJ39" s="80"/>
      <c r="LK39" s="80"/>
      <c r="LL39" s="80"/>
      <c r="LM39" s="80"/>
      <c r="LN39" s="80"/>
      <c r="LO39" s="80"/>
      <c r="LP39" s="80"/>
      <c r="LQ39" s="80"/>
      <c r="LR39" s="80"/>
      <c r="LS39" s="80"/>
      <c r="LT39" s="80"/>
      <c r="LU39" s="80"/>
      <c r="LV39" s="80"/>
      <c r="LW39" s="80"/>
      <c r="LX39" s="80"/>
      <c r="LY39" s="80"/>
      <c r="LZ39" s="80"/>
      <c r="MA39" s="80"/>
      <c r="MB39" s="80"/>
      <c r="MC39" s="80"/>
      <c r="MD39" s="80"/>
      <c r="ME39" s="80"/>
      <c r="MF39" s="80"/>
      <c r="MG39" s="80"/>
      <c r="MH39" s="80"/>
      <c r="MI39" s="80"/>
      <c r="MJ39" s="80"/>
      <c r="MK39" s="80"/>
      <c r="ML39" s="80"/>
      <c r="MM39" s="80"/>
      <c r="MN39" s="80"/>
      <c r="MO39" s="80"/>
      <c r="MP39" s="80"/>
      <c r="MQ39" s="80"/>
      <c r="MR39" s="80"/>
      <c r="MS39" s="80"/>
      <c r="MT39" s="80"/>
      <c r="MU39" s="80"/>
      <c r="MV39" s="80"/>
      <c r="MW39" s="80"/>
      <c r="MX39" s="80"/>
      <c r="MY39" s="80"/>
      <c r="MZ39" s="80"/>
      <c r="NA39" s="80"/>
      <c r="NB39" s="80"/>
      <c r="NC39" s="80"/>
      <c r="ND39" s="80"/>
      <c r="NE39" s="80"/>
      <c r="NF39" s="80"/>
      <c r="NG39" s="80"/>
      <c r="NH39" s="80"/>
      <c r="NI39" s="80"/>
      <c r="NJ39" s="80"/>
      <c r="NK39" s="80"/>
      <c r="NL39" s="80"/>
      <c r="NM39" s="80"/>
      <c r="NN39" s="80"/>
      <c r="NO39" s="80"/>
      <c r="NP39" s="80"/>
      <c r="NQ39" s="80"/>
      <c r="NR39" s="80"/>
      <c r="NS39" s="80"/>
      <c r="NT39" s="80"/>
      <c r="NU39" s="80"/>
      <c r="NV39" s="80"/>
      <c r="NW39" s="80"/>
      <c r="NX39" s="80"/>
      <c r="NY39" s="80"/>
      <c r="NZ39" s="80"/>
      <c r="OA39" s="80"/>
      <c r="OB39" s="80"/>
      <c r="OC39" s="80"/>
      <c r="OD39" s="80"/>
      <c r="OE39" s="80"/>
      <c r="OF39" s="80"/>
      <c r="OG39" s="80"/>
      <c r="OH39" s="80"/>
      <c r="OI39" s="80"/>
      <c r="OJ39" s="80"/>
      <c r="OK39" s="80"/>
      <c r="OL39" s="80"/>
      <c r="OM39" s="80"/>
      <c r="ON39" s="80"/>
      <c r="OO39" s="80"/>
      <c r="OP39" s="80"/>
      <c r="OQ39" s="80"/>
      <c r="OR39" s="80"/>
      <c r="OS39" s="80"/>
      <c r="OT39" s="80"/>
      <c r="OU39" s="80"/>
      <c r="OV39" s="80"/>
      <c r="OW39" s="80"/>
      <c r="OX39" s="80"/>
      <c r="OY39" s="80"/>
      <c r="OZ39" s="80"/>
      <c r="PA39" s="80"/>
      <c r="PB39" s="80"/>
      <c r="PC39" s="80"/>
      <c r="PD39" s="80"/>
      <c r="PE39" s="80"/>
      <c r="PF39" s="80"/>
      <c r="PG39" s="80"/>
      <c r="PH39" s="80"/>
      <c r="PI39" s="80"/>
      <c r="PJ39" s="80"/>
      <c r="PK39" s="80"/>
      <c r="PL39" s="80"/>
      <c r="PM39" s="80"/>
      <c r="PN39" s="80"/>
      <c r="PO39" s="80"/>
      <c r="PP39" s="80"/>
      <c r="PQ39" s="80"/>
      <c r="PR39" s="80"/>
      <c r="PS39" s="80"/>
      <c r="PT39" s="80"/>
      <c r="PU39" s="80"/>
      <c r="PV39" s="80"/>
      <c r="PW39" s="80"/>
      <c r="PX39" s="80"/>
      <c r="PY39" s="80"/>
      <c r="PZ39" s="80"/>
      <c r="QA39" s="80"/>
      <c r="QB39" s="80"/>
      <c r="QC39" s="80"/>
      <c r="QD39" s="80"/>
      <c r="QE39" s="80"/>
      <c r="QF39" s="80"/>
      <c r="QG39" s="80"/>
      <c r="QH39" s="80"/>
      <c r="QI39" s="80"/>
      <c r="QJ39" s="80"/>
      <c r="QK39" s="80"/>
      <c r="QL39" s="80"/>
      <c r="QM39" s="80"/>
      <c r="QN39" s="80"/>
      <c r="QO39" s="80"/>
      <c r="QP39" s="80"/>
      <c r="QQ39" s="80"/>
      <c r="QR39" s="80"/>
      <c r="QS39" s="80"/>
      <c r="QT39" s="80"/>
      <c r="QU39" s="80"/>
      <c r="QV39" s="80"/>
      <c r="QW39" s="80"/>
      <c r="QX39" s="80"/>
      <c r="QY39" s="80"/>
      <c r="QZ39" s="80"/>
      <c r="RA39" s="80"/>
      <c r="RB39" s="80"/>
      <c r="RC39" s="80"/>
      <c r="RD39" s="80"/>
      <c r="RE39" s="80"/>
      <c r="RF39" s="80"/>
      <c r="RG39" s="80"/>
      <c r="RH39" s="80"/>
      <c r="RI39" s="80"/>
      <c r="RJ39" s="80"/>
      <c r="RK39" s="80"/>
      <c r="RL39" s="80"/>
      <c r="RM39" s="80"/>
      <c r="RN39" s="80"/>
      <c r="RO39" s="80"/>
      <c r="RP39" s="80"/>
      <c r="RQ39" s="80"/>
      <c r="RR39" s="80"/>
      <c r="RS39" s="80"/>
      <c r="RT39" s="80"/>
      <c r="RU39" s="80"/>
      <c r="RV39" s="80"/>
      <c r="RW39" s="80"/>
      <c r="RX39" s="80"/>
      <c r="RY39" s="80"/>
      <c r="RZ39" s="80"/>
      <c r="SA39" s="80"/>
      <c r="SB39" s="80"/>
      <c r="SC39" s="80"/>
      <c r="SD39" s="80"/>
      <c r="SE39" s="80"/>
      <c r="SF39" s="80"/>
      <c r="SG39" s="80"/>
      <c r="SH39" s="80"/>
      <c r="SI39" s="80"/>
      <c r="SJ39" s="80"/>
      <c r="SK39" s="80"/>
      <c r="SL39" s="80"/>
      <c r="SM39" s="80"/>
      <c r="SN39" s="80"/>
      <c r="SO39" s="80"/>
      <c r="SP39" s="80"/>
      <c r="SQ39" s="80"/>
      <c r="SR39" s="80"/>
      <c r="SS39" s="80"/>
      <c r="ST39" s="80"/>
      <c r="SU39" s="80"/>
      <c r="SV39" s="80"/>
      <c r="SW39" s="80"/>
      <c r="SX39" s="80"/>
      <c r="SY39" s="80"/>
      <c r="SZ39" s="80"/>
      <c r="TA39" s="80"/>
      <c r="TB39" s="80"/>
      <c r="TC39" s="80"/>
      <c r="TD39" s="80"/>
      <c r="TE39" s="80"/>
      <c r="TF39" s="80"/>
      <c r="TG39" s="80"/>
      <c r="TH39" s="80"/>
      <c r="TI39" s="80"/>
      <c r="TJ39" s="80"/>
      <c r="TK39" s="80"/>
      <c r="TL39" s="80"/>
      <c r="TM39" s="80"/>
      <c r="TN39" s="80"/>
      <c r="TO39" s="80"/>
      <c r="TP39" s="80"/>
      <c r="TQ39" s="80"/>
      <c r="TR39" s="80"/>
      <c r="TS39" s="80"/>
      <c r="TT39" s="80"/>
      <c r="TU39" s="80"/>
      <c r="TV39" s="80"/>
      <c r="TW39" s="80"/>
      <c r="TX39" s="80"/>
      <c r="TY39" s="80"/>
      <c r="TZ39" s="80"/>
      <c r="UA39" s="80"/>
      <c r="UB39" s="80"/>
      <c r="UC39" s="80"/>
      <c r="UD39" s="80"/>
      <c r="UE39" s="80"/>
      <c r="UF39" s="80"/>
      <c r="UG39" s="80"/>
      <c r="UH39" s="80"/>
      <c r="UI39" s="80"/>
      <c r="UJ39" s="80"/>
      <c r="UK39" s="80"/>
      <c r="UL39" s="80"/>
      <c r="UM39" s="80"/>
      <c r="UN39" s="80"/>
      <c r="UO39" s="80"/>
      <c r="UP39" s="80"/>
      <c r="UQ39" s="80"/>
      <c r="UR39" s="80"/>
      <c r="US39" s="80"/>
      <c r="UT39" s="80"/>
      <c r="UU39" s="80"/>
      <c r="UV39" s="80"/>
      <c r="UW39" s="80"/>
      <c r="UX39" s="80"/>
      <c r="UY39" s="80"/>
      <c r="UZ39" s="80"/>
      <c r="VA39" s="80"/>
      <c r="VB39" s="80"/>
      <c r="VC39" s="80"/>
      <c r="VD39" s="80"/>
      <c r="VE39" s="80"/>
      <c r="VF39" s="80"/>
      <c r="VG39" s="80"/>
      <c r="VH39" s="80"/>
      <c r="VI39" s="80"/>
      <c r="VJ39" s="80"/>
      <c r="VK39" s="80"/>
      <c r="VL39" s="80"/>
      <c r="VM39" s="80"/>
      <c r="VN39" s="80"/>
      <c r="VO39" s="80"/>
      <c r="VP39" s="80"/>
      <c r="VQ39" s="80"/>
      <c r="VR39" s="80"/>
      <c r="VS39" s="80"/>
      <c r="VT39" s="80"/>
      <c r="VU39" s="80"/>
      <c r="VV39" s="80"/>
      <c r="VW39" s="80"/>
      <c r="VX39" s="80"/>
      <c r="VY39" s="80"/>
      <c r="VZ39" s="80"/>
      <c r="WA39" s="80"/>
      <c r="WB39" s="80"/>
      <c r="WC39" s="80"/>
      <c r="WD39" s="80"/>
      <c r="WE39" s="80"/>
      <c r="WF39" s="80"/>
      <c r="WG39" s="80"/>
      <c r="WH39" s="80"/>
      <c r="WI39" s="80"/>
      <c r="WJ39" s="80"/>
      <c r="WK39" s="80"/>
      <c r="WL39" s="80"/>
      <c r="WM39" s="80"/>
      <c r="WN39" s="80"/>
      <c r="WO39" s="80"/>
      <c r="WP39" s="80"/>
      <c r="WQ39" s="80"/>
      <c r="WR39" s="80"/>
      <c r="WS39" s="80"/>
      <c r="WT39" s="80"/>
      <c r="WU39" s="80"/>
      <c r="WV39" s="80"/>
      <c r="WW39" s="80"/>
      <c r="WX39" s="80"/>
      <c r="WY39" s="80"/>
      <c r="WZ39" s="80"/>
      <c r="XA39" s="80"/>
      <c r="XB39" s="80"/>
      <c r="XC39" s="80"/>
      <c r="XD39" s="80"/>
      <c r="XE39" s="80"/>
      <c r="XF39" s="80"/>
      <c r="XG39" s="80"/>
      <c r="XH39" s="80"/>
      <c r="XI39" s="80"/>
      <c r="XJ39" s="80"/>
      <c r="XK39" s="80"/>
      <c r="XL39" s="80"/>
      <c r="XM39" s="80"/>
      <c r="XN39" s="80"/>
      <c r="XO39" s="80"/>
      <c r="XP39" s="80"/>
      <c r="XQ39" s="80"/>
      <c r="XR39" s="80"/>
      <c r="XS39" s="80"/>
      <c r="XT39" s="80"/>
      <c r="XU39" s="80"/>
      <c r="XV39" s="80"/>
      <c r="XW39" s="80"/>
      <c r="XX39" s="80"/>
      <c r="XY39" s="80"/>
      <c r="XZ39" s="80"/>
      <c r="YA39" s="80"/>
      <c r="YB39" s="80"/>
      <c r="YC39" s="80"/>
      <c r="YD39" s="80"/>
      <c r="YE39" s="80"/>
      <c r="YF39" s="80"/>
      <c r="YG39" s="80"/>
      <c r="YH39" s="80"/>
      <c r="YI39" s="80"/>
      <c r="YJ39" s="80"/>
      <c r="YK39" s="80"/>
      <c r="YL39" s="80"/>
      <c r="YM39" s="80"/>
      <c r="YN39" s="80"/>
      <c r="YO39" s="80"/>
      <c r="YP39" s="80"/>
      <c r="YQ39" s="80"/>
      <c r="YR39" s="80"/>
      <c r="YS39" s="80"/>
      <c r="YT39" s="80"/>
      <c r="YU39" s="80"/>
      <c r="YV39" s="80"/>
      <c r="YW39" s="80"/>
      <c r="YX39" s="80"/>
      <c r="YY39" s="80"/>
      <c r="YZ39" s="80"/>
      <c r="ZA39" s="80"/>
      <c r="ZB39" s="80"/>
      <c r="ZC39" s="80"/>
      <c r="ZD39" s="80"/>
      <c r="ZE39" s="80"/>
      <c r="ZF39" s="80"/>
      <c r="ZG39" s="80"/>
      <c r="ZH39" s="80"/>
      <c r="ZI39" s="80"/>
      <c r="ZJ39" s="80"/>
      <c r="ZK39" s="80"/>
      <c r="ZL39" s="80"/>
      <c r="ZM39" s="80"/>
      <c r="ZN39" s="80"/>
      <c r="ZO39" s="80"/>
      <c r="ZP39" s="80"/>
      <c r="ZQ39" s="80"/>
      <c r="ZR39" s="80"/>
      <c r="ZS39" s="80"/>
      <c r="ZT39" s="80"/>
      <c r="ZU39" s="80"/>
      <c r="ZV39" s="80"/>
      <c r="ZW39" s="80"/>
      <c r="ZX39" s="80"/>
      <c r="ZY39" s="80"/>
      <c r="ZZ39" s="80"/>
      <c r="AAA39" s="80"/>
      <c r="AAB39" s="80"/>
      <c r="AAC39" s="80"/>
      <c r="AAD39" s="80"/>
      <c r="AAE39" s="80"/>
      <c r="AAF39" s="80"/>
      <c r="AAG39" s="80"/>
      <c r="AAH39" s="80"/>
      <c r="AAI39" s="80"/>
      <c r="AAJ39" s="80"/>
      <c r="AAK39" s="80"/>
      <c r="AAL39" s="80"/>
      <c r="AAM39" s="80"/>
      <c r="AAN39" s="80"/>
      <c r="AAO39" s="80"/>
      <c r="AAP39" s="80"/>
      <c r="AAQ39" s="80"/>
      <c r="AAR39" s="80"/>
      <c r="AAS39" s="80"/>
      <c r="AAT39" s="80"/>
      <c r="AAU39" s="80"/>
      <c r="AAV39" s="80"/>
      <c r="AAW39" s="80"/>
      <c r="AAX39" s="80"/>
      <c r="AAY39" s="80"/>
      <c r="AAZ39" s="80"/>
      <c r="ABA39" s="80"/>
      <c r="ABB39" s="80"/>
      <c r="ABC39" s="80"/>
      <c r="ABD39" s="80"/>
      <c r="ABE39" s="80"/>
      <c r="ABF39" s="80"/>
      <c r="ABG39" s="80"/>
      <c r="ABH39" s="80"/>
      <c r="ABI39" s="80"/>
      <c r="ABJ39" s="80"/>
      <c r="ABK39" s="80"/>
      <c r="ABL39" s="80"/>
      <c r="ABM39" s="80"/>
      <c r="ABN39" s="80"/>
      <c r="ABO39" s="80"/>
      <c r="ABP39" s="80"/>
      <c r="ABQ39" s="80"/>
      <c r="ABR39" s="80"/>
      <c r="ABS39" s="80"/>
      <c r="ABT39" s="80"/>
      <c r="ABU39" s="80"/>
      <c r="ABV39" s="80"/>
      <c r="ABW39" s="80"/>
      <c r="ABX39" s="80"/>
      <c r="ABY39" s="80"/>
      <c r="ABZ39" s="80"/>
      <c r="ACA39" s="80"/>
      <c r="ACB39" s="80"/>
      <c r="ACC39" s="80"/>
      <c r="ACD39" s="80"/>
      <c r="ACE39" s="80"/>
      <c r="ACF39" s="80"/>
      <c r="ACG39" s="80"/>
      <c r="ACH39" s="80"/>
      <c r="ACI39" s="80"/>
      <c r="ACJ39" s="80"/>
      <c r="ACK39" s="80"/>
      <c r="ACL39" s="80"/>
      <c r="ACM39" s="80"/>
      <c r="ACN39" s="80"/>
      <c r="ACO39" s="80"/>
      <c r="ACP39" s="80"/>
      <c r="ACQ39" s="80"/>
      <c r="ACR39" s="80"/>
      <c r="ACS39" s="80"/>
      <c r="ACT39" s="80"/>
      <c r="ACU39" s="80"/>
      <c r="ACV39" s="80"/>
      <c r="ACW39" s="80"/>
      <c r="ACX39" s="80"/>
      <c r="ACY39" s="80"/>
      <c r="ACZ39" s="80"/>
      <c r="ADA39" s="80"/>
      <c r="ADB39" s="80"/>
      <c r="ADC39" s="80"/>
      <c r="ADD39" s="80"/>
      <c r="ADE39" s="80"/>
      <c r="ADF39" s="80"/>
      <c r="ADG39" s="80"/>
      <c r="ADH39" s="80"/>
      <c r="ADI39" s="80"/>
      <c r="ADJ39" s="80"/>
      <c r="ADK39" s="80"/>
      <c r="ADL39" s="80"/>
      <c r="ADM39" s="80"/>
      <c r="ADN39" s="80"/>
      <c r="ADO39" s="80"/>
      <c r="ADP39" s="80"/>
      <c r="ADQ39" s="80"/>
      <c r="ADR39" s="80"/>
      <c r="ADS39" s="80"/>
      <c r="ADT39" s="80"/>
      <c r="ADU39" s="80"/>
      <c r="ADV39" s="80"/>
      <c r="ADW39" s="80"/>
      <c r="ADX39" s="80"/>
      <c r="ADY39" s="80"/>
      <c r="ADZ39" s="80"/>
      <c r="AEA39" s="80"/>
      <c r="AEB39" s="80"/>
      <c r="AEC39" s="80"/>
      <c r="AED39" s="80"/>
      <c r="AEE39" s="80"/>
      <c r="AEF39" s="80"/>
      <c r="AEG39" s="80"/>
      <c r="AEH39" s="80"/>
      <c r="AEI39" s="80"/>
      <c r="AEJ39" s="80"/>
      <c r="AEK39" s="80"/>
      <c r="AEL39" s="80"/>
      <c r="AEM39" s="80"/>
      <c r="AEN39" s="80"/>
      <c r="AEO39" s="80"/>
      <c r="AEP39" s="80"/>
      <c r="AEQ39" s="80"/>
      <c r="AER39" s="80"/>
      <c r="AES39" s="80"/>
      <c r="AET39" s="80"/>
      <c r="AEU39" s="80"/>
      <c r="AEV39" s="80"/>
      <c r="AEW39" s="80"/>
      <c r="AEX39" s="80"/>
      <c r="AEY39" s="80"/>
      <c r="AEZ39" s="80"/>
      <c r="AFA39" s="80"/>
      <c r="AFB39" s="80"/>
      <c r="AFC39" s="80"/>
      <c r="AFD39" s="80"/>
      <c r="AFE39" s="80"/>
      <c r="AFF39" s="80"/>
      <c r="AFG39" s="80"/>
      <c r="AFH39" s="80"/>
      <c r="AFI39" s="80"/>
      <c r="AFJ39" s="80"/>
      <c r="AFK39" s="80"/>
      <c r="AFL39" s="80"/>
      <c r="AFM39" s="80"/>
      <c r="AFN39" s="80"/>
      <c r="AFO39" s="80"/>
      <c r="AFP39" s="80"/>
      <c r="AFQ39" s="80"/>
      <c r="AFR39" s="80"/>
      <c r="AFS39" s="80"/>
      <c r="AFT39" s="80"/>
      <c r="AFU39" s="80"/>
      <c r="AFV39" s="80"/>
      <c r="AFW39" s="80"/>
      <c r="AFX39" s="80"/>
      <c r="AFY39" s="80"/>
      <c r="AFZ39" s="80"/>
      <c r="AGA39" s="80"/>
      <c r="AGB39" s="80"/>
      <c r="AGC39" s="80"/>
      <c r="AGD39" s="80"/>
      <c r="AGE39" s="80"/>
      <c r="AGF39" s="80"/>
      <c r="AGG39" s="80"/>
      <c r="AGH39" s="80"/>
      <c r="AGI39" s="80"/>
      <c r="AGJ39" s="80"/>
      <c r="AGK39" s="80"/>
      <c r="AGL39" s="80"/>
      <c r="AGM39" s="80"/>
      <c r="AGN39" s="80"/>
      <c r="AGO39" s="80"/>
      <c r="AGP39" s="80"/>
      <c r="AGQ39" s="80"/>
      <c r="AGR39" s="80"/>
      <c r="AGS39" s="80"/>
      <c r="AGT39" s="80"/>
      <c r="AGU39" s="80"/>
      <c r="AGV39" s="80"/>
      <c r="AGW39" s="80"/>
      <c r="AGX39" s="80"/>
      <c r="AGY39" s="80"/>
      <c r="AGZ39" s="80"/>
      <c r="AHA39" s="80"/>
      <c r="AHB39" s="80"/>
      <c r="AHC39" s="80"/>
      <c r="AHD39" s="80"/>
      <c r="AHE39" s="80"/>
      <c r="AHF39" s="80"/>
      <c r="AHG39" s="80"/>
      <c r="AHH39" s="80"/>
      <c r="AHI39" s="80"/>
      <c r="AHJ39" s="80"/>
      <c r="AHK39" s="80"/>
      <c r="AHL39" s="80"/>
      <c r="AHM39" s="80"/>
      <c r="AHN39" s="80"/>
      <c r="AHO39" s="80"/>
    </row>
    <row r="40" spans="1:907" s="81" customFormat="1" ht="15" customHeight="1">
      <c r="A40" s="126">
        <v>39</v>
      </c>
      <c r="B40" s="73">
        <v>77</v>
      </c>
      <c r="C40" s="165" t="s">
        <v>50</v>
      </c>
      <c r="D40" s="41">
        <v>5</v>
      </c>
      <c r="E40" s="165" t="s">
        <v>89</v>
      </c>
      <c r="F40" s="41">
        <v>12</v>
      </c>
      <c r="G40" s="41">
        <v>1</v>
      </c>
      <c r="H40" s="41">
        <v>5.15</v>
      </c>
      <c r="I40" s="41">
        <v>160</v>
      </c>
      <c r="J40" s="41">
        <v>160</v>
      </c>
      <c r="K40" s="141">
        <v>-0.5</v>
      </c>
      <c r="L40" s="141">
        <v>-0.86602540378443804</v>
      </c>
      <c r="M40" s="141">
        <v>1</v>
      </c>
      <c r="N40" s="141">
        <v>0</v>
      </c>
      <c r="O40" s="141">
        <v>1</v>
      </c>
      <c r="P40" s="141">
        <v>0</v>
      </c>
      <c r="Q40" s="30" t="s">
        <v>20</v>
      </c>
      <c r="R40" s="30" t="s">
        <v>13</v>
      </c>
      <c r="S40" s="30" t="s">
        <v>14</v>
      </c>
      <c r="T40" s="45">
        <v>100</v>
      </c>
      <c r="U40" s="46">
        <v>5</v>
      </c>
      <c r="V40" s="23">
        <v>2.1496815286624207</v>
      </c>
      <c r="W40" s="98">
        <v>880</v>
      </c>
      <c r="X40" s="99">
        <f t="shared" si="14"/>
        <v>2.9444826721501687</v>
      </c>
      <c r="Y40" s="103">
        <v>82.9</v>
      </c>
      <c r="Z40" s="104">
        <f t="shared" si="4"/>
        <v>1.9185545305502736</v>
      </c>
      <c r="AA40" s="107">
        <f t="shared" si="11"/>
        <v>1.0259281415998951</v>
      </c>
      <c r="AB40" s="82">
        <v>0.998</v>
      </c>
      <c r="AC40" s="74">
        <v>211</v>
      </c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0"/>
      <c r="BM40" s="80"/>
      <c r="BN40" s="80"/>
      <c r="BO40" s="80"/>
      <c r="BP40" s="80"/>
      <c r="BQ40" s="80"/>
      <c r="BR40" s="80"/>
      <c r="BS40" s="80"/>
      <c r="BT40" s="80"/>
      <c r="BU40" s="80"/>
      <c r="BV40" s="80"/>
      <c r="BW40" s="80"/>
      <c r="BX40" s="80"/>
      <c r="BY40" s="80"/>
      <c r="BZ40" s="80"/>
      <c r="CA40" s="80"/>
      <c r="CB40" s="80"/>
      <c r="CC40" s="80"/>
      <c r="CD40" s="80"/>
      <c r="CE40" s="80"/>
      <c r="CF40" s="80"/>
      <c r="CG40" s="80"/>
      <c r="CH40" s="80"/>
      <c r="CI40" s="80"/>
      <c r="CJ40" s="80"/>
      <c r="CK40" s="80"/>
      <c r="CL40" s="80"/>
      <c r="CM40" s="80"/>
      <c r="CN40" s="80"/>
      <c r="CO40" s="80"/>
      <c r="CP40" s="80"/>
      <c r="CQ40" s="80"/>
      <c r="CR40" s="80"/>
      <c r="CS40" s="80"/>
      <c r="CT40" s="80"/>
      <c r="CU40" s="80"/>
      <c r="CV40" s="80"/>
      <c r="CW40" s="80"/>
      <c r="CX40" s="80"/>
      <c r="CY40" s="80"/>
      <c r="CZ40" s="80"/>
      <c r="DA40" s="80"/>
      <c r="DB40" s="80"/>
      <c r="DC40" s="80"/>
      <c r="DD40" s="80"/>
      <c r="DE40" s="80"/>
      <c r="DF40" s="80"/>
      <c r="DG40" s="80"/>
      <c r="DH40" s="80"/>
      <c r="DI40" s="80"/>
      <c r="DJ40" s="80"/>
      <c r="DK40" s="80"/>
      <c r="DL40" s="80"/>
      <c r="DM40" s="80"/>
      <c r="DN40" s="80"/>
      <c r="DO40" s="80"/>
      <c r="DP40" s="80"/>
      <c r="DQ40" s="80"/>
      <c r="DR40" s="80"/>
      <c r="DS40" s="80"/>
      <c r="DT40" s="80"/>
      <c r="DU40" s="80"/>
      <c r="DV40" s="80"/>
      <c r="DW40" s="80"/>
      <c r="DX40" s="80"/>
      <c r="DY40" s="80"/>
      <c r="DZ40" s="80"/>
      <c r="EA40" s="80"/>
      <c r="EB40" s="80"/>
      <c r="EC40" s="80"/>
      <c r="ED40" s="80"/>
      <c r="EE40" s="80"/>
      <c r="EF40" s="80"/>
      <c r="EG40" s="80"/>
      <c r="EH40" s="80"/>
      <c r="EI40" s="80"/>
      <c r="EJ40" s="80"/>
      <c r="EK40" s="80"/>
      <c r="EL40" s="80"/>
      <c r="EM40" s="80"/>
      <c r="EN40" s="80"/>
      <c r="EO40" s="80"/>
      <c r="EP40" s="80"/>
      <c r="EQ40" s="80"/>
      <c r="ER40" s="80"/>
      <c r="ES40" s="80"/>
      <c r="ET40" s="80"/>
      <c r="EU40" s="80"/>
      <c r="EV40" s="80"/>
      <c r="EW40" s="80"/>
      <c r="EX40" s="80"/>
      <c r="EY40" s="80"/>
      <c r="EZ40" s="80"/>
      <c r="FA40" s="80"/>
      <c r="FB40" s="80"/>
      <c r="FC40" s="80"/>
      <c r="FD40" s="80"/>
      <c r="FE40" s="80"/>
      <c r="FF40" s="80"/>
      <c r="FG40" s="80"/>
      <c r="FH40" s="80"/>
      <c r="FI40" s="80"/>
      <c r="FJ40" s="80"/>
      <c r="FK40" s="80"/>
      <c r="FL40" s="80"/>
      <c r="FM40" s="80"/>
      <c r="FN40" s="80"/>
      <c r="FO40" s="80"/>
      <c r="FP40" s="80"/>
      <c r="FQ40" s="80"/>
      <c r="FR40" s="80"/>
      <c r="FS40" s="80"/>
      <c r="FT40" s="80"/>
      <c r="FU40" s="80"/>
      <c r="FV40" s="80"/>
      <c r="FW40" s="80"/>
      <c r="FX40" s="80"/>
      <c r="FY40" s="80"/>
      <c r="FZ40" s="80"/>
      <c r="GA40" s="80"/>
      <c r="GB40" s="80"/>
      <c r="GC40" s="80"/>
      <c r="GD40" s="80"/>
      <c r="GE40" s="80"/>
      <c r="GF40" s="80"/>
      <c r="GG40" s="80"/>
      <c r="GH40" s="80"/>
      <c r="GI40" s="80"/>
      <c r="GJ40" s="80"/>
      <c r="GK40" s="80"/>
      <c r="GL40" s="80"/>
      <c r="GM40" s="80"/>
      <c r="GN40" s="80"/>
      <c r="GO40" s="80"/>
      <c r="GP40" s="80"/>
      <c r="GQ40" s="80"/>
      <c r="GR40" s="80"/>
      <c r="GS40" s="80"/>
      <c r="GT40" s="80"/>
      <c r="GU40" s="80"/>
      <c r="GV40" s="80"/>
      <c r="GW40" s="80"/>
      <c r="GX40" s="80"/>
      <c r="GY40" s="80"/>
      <c r="GZ40" s="80"/>
      <c r="HA40" s="80"/>
      <c r="HB40" s="80"/>
      <c r="HC40" s="80"/>
      <c r="HD40" s="80"/>
      <c r="HE40" s="80"/>
      <c r="HF40" s="80"/>
      <c r="HG40" s="80"/>
      <c r="HH40" s="80"/>
      <c r="HI40" s="80"/>
      <c r="HJ40" s="80"/>
      <c r="HK40" s="80"/>
      <c r="HL40" s="80"/>
      <c r="HM40" s="80"/>
      <c r="HN40" s="80"/>
      <c r="HO40" s="80"/>
      <c r="HP40" s="80"/>
      <c r="HQ40" s="80"/>
      <c r="HR40" s="80"/>
      <c r="HS40" s="80"/>
      <c r="HT40" s="80"/>
      <c r="HU40" s="80"/>
      <c r="HV40" s="80"/>
      <c r="HW40" s="80"/>
      <c r="HX40" s="80"/>
      <c r="HY40" s="80"/>
      <c r="HZ40" s="80"/>
      <c r="IA40" s="80"/>
      <c r="IB40" s="80"/>
      <c r="IC40" s="80"/>
      <c r="ID40" s="80"/>
      <c r="IE40" s="80"/>
      <c r="IF40" s="80"/>
      <c r="IG40" s="80"/>
      <c r="IH40" s="80"/>
      <c r="II40" s="80"/>
      <c r="IJ40" s="80"/>
      <c r="IK40" s="80"/>
      <c r="IL40" s="80"/>
      <c r="IM40" s="80"/>
      <c r="IN40" s="80"/>
      <c r="IO40" s="80"/>
      <c r="IP40" s="80"/>
      <c r="IQ40" s="80"/>
      <c r="IR40" s="80"/>
      <c r="IS40" s="80"/>
      <c r="IT40" s="80"/>
      <c r="IU40" s="80"/>
      <c r="IV40" s="80"/>
      <c r="IW40" s="80"/>
      <c r="IX40" s="80"/>
      <c r="IY40" s="80"/>
      <c r="IZ40" s="80"/>
      <c r="JA40" s="80"/>
      <c r="JB40" s="80"/>
      <c r="JC40" s="80"/>
      <c r="JD40" s="80"/>
      <c r="JE40" s="80"/>
      <c r="JF40" s="80"/>
      <c r="JG40" s="80"/>
      <c r="JH40" s="80"/>
      <c r="JI40" s="80"/>
      <c r="JJ40" s="80"/>
      <c r="JK40" s="80"/>
      <c r="JL40" s="80"/>
      <c r="JM40" s="80"/>
      <c r="JN40" s="80"/>
      <c r="JO40" s="80"/>
      <c r="JP40" s="80"/>
      <c r="JQ40" s="80"/>
      <c r="JR40" s="80"/>
      <c r="JS40" s="80"/>
      <c r="JT40" s="80"/>
      <c r="JU40" s="80"/>
      <c r="JV40" s="80"/>
      <c r="JW40" s="80"/>
      <c r="JX40" s="80"/>
      <c r="JY40" s="80"/>
      <c r="JZ40" s="80"/>
      <c r="KA40" s="80"/>
      <c r="KB40" s="80"/>
      <c r="KC40" s="80"/>
      <c r="KD40" s="80"/>
      <c r="KE40" s="80"/>
      <c r="KF40" s="80"/>
      <c r="KG40" s="80"/>
      <c r="KH40" s="80"/>
      <c r="KI40" s="80"/>
      <c r="KJ40" s="80"/>
      <c r="KK40" s="80"/>
      <c r="KL40" s="80"/>
      <c r="KM40" s="80"/>
      <c r="KN40" s="80"/>
      <c r="KO40" s="80"/>
      <c r="KP40" s="80"/>
      <c r="KQ40" s="80"/>
      <c r="KR40" s="80"/>
      <c r="KS40" s="80"/>
      <c r="KT40" s="80"/>
      <c r="KU40" s="80"/>
      <c r="KV40" s="80"/>
      <c r="KW40" s="80"/>
      <c r="KX40" s="80"/>
      <c r="KY40" s="80"/>
      <c r="KZ40" s="80"/>
      <c r="LA40" s="80"/>
      <c r="LB40" s="80"/>
      <c r="LC40" s="80"/>
      <c r="LD40" s="80"/>
      <c r="LE40" s="80"/>
      <c r="LF40" s="80"/>
      <c r="LG40" s="80"/>
      <c r="LH40" s="80"/>
      <c r="LI40" s="80"/>
      <c r="LJ40" s="80"/>
      <c r="LK40" s="80"/>
      <c r="LL40" s="80"/>
      <c r="LM40" s="80"/>
      <c r="LN40" s="80"/>
      <c r="LO40" s="80"/>
      <c r="LP40" s="80"/>
      <c r="LQ40" s="80"/>
      <c r="LR40" s="80"/>
      <c r="LS40" s="80"/>
      <c r="LT40" s="80"/>
      <c r="LU40" s="80"/>
      <c r="LV40" s="80"/>
      <c r="LW40" s="80"/>
      <c r="LX40" s="80"/>
      <c r="LY40" s="80"/>
      <c r="LZ40" s="80"/>
      <c r="MA40" s="80"/>
      <c r="MB40" s="80"/>
      <c r="MC40" s="80"/>
      <c r="MD40" s="80"/>
      <c r="ME40" s="80"/>
      <c r="MF40" s="80"/>
      <c r="MG40" s="80"/>
      <c r="MH40" s="80"/>
      <c r="MI40" s="80"/>
      <c r="MJ40" s="80"/>
      <c r="MK40" s="80"/>
      <c r="ML40" s="80"/>
      <c r="MM40" s="80"/>
      <c r="MN40" s="80"/>
      <c r="MO40" s="80"/>
      <c r="MP40" s="80"/>
      <c r="MQ40" s="80"/>
      <c r="MR40" s="80"/>
      <c r="MS40" s="80"/>
      <c r="MT40" s="80"/>
      <c r="MU40" s="80"/>
      <c r="MV40" s="80"/>
      <c r="MW40" s="80"/>
      <c r="MX40" s="80"/>
      <c r="MY40" s="80"/>
      <c r="MZ40" s="80"/>
      <c r="NA40" s="80"/>
      <c r="NB40" s="80"/>
      <c r="NC40" s="80"/>
      <c r="ND40" s="80"/>
      <c r="NE40" s="80"/>
      <c r="NF40" s="80"/>
      <c r="NG40" s="80"/>
      <c r="NH40" s="80"/>
      <c r="NI40" s="80"/>
      <c r="NJ40" s="80"/>
      <c r="NK40" s="80"/>
      <c r="NL40" s="80"/>
      <c r="NM40" s="80"/>
      <c r="NN40" s="80"/>
      <c r="NO40" s="80"/>
      <c r="NP40" s="80"/>
      <c r="NQ40" s="80"/>
      <c r="NR40" s="80"/>
      <c r="NS40" s="80"/>
      <c r="NT40" s="80"/>
      <c r="NU40" s="80"/>
      <c r="NV40" s="80"/>
      <c r="NW40" s="80"/>
      <c r="NX40" s="80"/>
      <c r="NY40" s="80"/>
      <c r="NZ40" s="80"/>
      <c r="OA40" s="80"/>
      <c r="OB40" s="80"/>
      <c r="OC40" s="80"/>
      <c r="OD40" s="80"/>
      <c r="OE40" s="80"/>
      <c r="OF40" s="80"/>
      <c r="OG40" s="80"/>
      <c r="OH40" s="80"/>
      <c r="OI40" s="80"/>
      <c r="OJ40" s="80"/>
      <c r="OK40" s="80"/>
      <c r="OL40" s="80"/>
      <c r="OM40" s="80"/>
      <c r="ON40" s="80"/>
      <c r="OO40" s="80"/>
      <c r="OP40" s="80"/>
      <c r="OQ40" s="80"/>
      <c r="OR40" s="80"/>
      <c r="OS40" s="80"/>
      <c r="OT40" s="80"/>
      <c r="OU40" s="80"/>
      <c r="OV40" s="80"/>
      <c r="OW40" s="80"/>
      <c r="OX40" s="80"/>
      <c r="OY40" s="80"/>
      <c r="OZ40" s="80"/>
      <c r="PA40" s="80"/>
      <c r="PB40" s="80"/>
      <c r="PC40" s="80"/>
      <c r="PD40" s="80"/>
      <c r="PE40" s="80"/>
      <c r="PF40" s="80"/>
      <c r="PG40" s="80"/>
      <c r="PH40" s="80"/>
      <c r="PI40" s="80"/>
      <c r="PJ40" s="80"/>
      <c r="PK40" s="80"/>
      <c r="PL40" s="80"/>
      <c r="PM40" s="80"/>
      <c r="PN40" s="80"/>
      <c r="PO40" s="80"/>
      <c r="PP40" s="80"/>
      <c r="PQ40" s="80"/>
      <c r="PR40" s="80"/>
      <c r="PS40" s="80"/>
      <c r="PT40" s="80"/>
      <c r="PU40" s="80"/>
      <c r="PV40" s="80"/>
      <c r="PW40" s="80"/>
      <c r="PX40" s="80"/>
      <c r="PY40" s="80"/>
      <c r="PZ40" s="80"/>
      <c r="QA40" s="80"/>
      <c r="QB40" s="80"/>
      <c r="QC40" s="80"/>
      <c r="QD40" s="80"/>
      <c r="QE40" s="80"/>
      <c r="QF40" s="80"/>
      <c r="QG40" s="80"/>
      <c r="QH40" s="80"/>
      <c r="QI40" s="80"/>
      <c r="QJ40" s="80"/>
      <c r="QK40" s="80"/>
      <c r="QL40" s="80"/>
      <c r="QM40" s="80"/>
      <c r="QN40" s="80"/>
      <c r="QO40" s="80"/>
      <c r="QP40" s="80"/>
      <c r="QQ40" s="80"/>
      <c r="QR40" s="80"/>
      <c r="QS40" s="80"/>
      <c r="QT40" s="80"/>
      <c r="QU40" s="80"/>
      <c r="QV40" s="80"/>
      <c r="QW40" s="80"/>
      <c r="QX40" s="80"/>
      <c r="QY40" s="80"/>
      <c r="QZ40" s="80"/>
      <c r="RA40" s="80"/>
      <c r="RB40" s="80"/>
      <c r="RC40" s="80"/>
      <c r="RD40" s="80"/>
      <c r="RE40" s="80"/>
      <c r="RF40" s="80"/>
      <c r="RG40" s="80"/>
      <c r="RH40" s="80"/>
      <c r="RI40" s="80"/>
      <c r="RJ40" s="80"/>
      <c r="RK40" s="80"/>
      <c r="RL40" s="80"/>
      <c r="RM40" s="80"/>
      <c r="RN40" s="80"/>
      <c r="RO40" s="80"/>
      <c r="RP40" s="80"/>
      <c r="RQ40" s="80"/>
      <c r="RR40" s="80"/>
      <c r="RS40" s="80"/>
      <c r="RT40" s="80"/>
      <c r="RU40" s="80"/>
      <c r="RV40" s="80"/>
      <c r="RW40" s="80"/>
      <c r="RX40" s="80"/>
      <c r="RY40" s="80"/>
      <c r="RZ40" s="80"/>
      <c r="SA40" s="80"/>
      <c r="SB40" s="80"/>
      <c r="SC40" s="80"/>
      <c r="SD40" s="80"/>
      <c r="SE40" s="80"/>
      <c r="SF40" s="80"/>
      <c r="SG40" s="80"/>
      <c r="SH40" s="80"/>
      <c r="SI40" s="80"/>
      <c r="SJ40" s="80"/>
      <c r="SK40" s="80"/>
      <c r="SL40" s="80"/>
      <c r="SM40" s="80"/>
      <c r="SN40" s="80"/>
      <c r="SO40" s="80"/>
      <c r="SP40" s="80"/>
      <c r="SQ40" s="80"/>
      <c r="SR40" s="80"/>
      <c r="SS40" s="80"/>
      <c r="ST40" s="80"/>
      <c r="SU40" s="80"/>
      <c r="SV40" s="80"/>
      <c r="SW40" s="80"/>
      <c r="SX40" s="80"/>
      <c r="SY40" s="80"/>
      <c r="SZ40" s="80"/>
      <c r="TA40" s="80"/>
      <c r="TB40" s="80"/>
      <c r="TC40" s="80"/>
      <c r="TD40" s="80"/>
      <c r="TE40" s="80"/>
      <c r="TF40" s="80"/>
      <c r="TG40" s="80"/>
      <c r="TH40" s="80"/>
      <c r="TI40" s="80"/>
      <c r="TJ40" s="80"/>
      <c r="TK40" s="80"/>
      <c r="TL40" s="80"/>
      <c r="TM40" s="80"/>
      <c r="TN40" s="80"/>
      <c r="TO40" s="80"/>
      <c r="TP40" s="80"/>
      <c r="TQ40" s="80"/>
      <c r="TR40" s="80"/>
      <c r="TS40" s="80"/>
      <c r="TT40" s="80"/>
      <c r="TU40" s="80"/>
      <c r="TV40" s="80"/>
      <c r="TW40" s="80"/>
      <c r="TX40" s="80"/>
      <c r="TY40" s="80"/>
      <c r="TZ40" s="80"/>
      <c r="UA40" s="80"/>
      <c r="UB40" s="80"/>
      <c r="UC40" s="80"/>
      <c r="UD40" s="80"/>
      <c r="UE40" s="80"/>
      <c r="UF40" s="80"/>
      <c r="UG40" s="80"/>
      <c r="UH40" s="80"/>
      <c r="UI40" s="80"/>
      <c r="UJ40" s="80"/>
      <c r="UK40" s="80"/>
      <c r="UL40" s="80"/>
      <c r="UM40" s="80"/>
      <c r="UN40" s="80"/>
      <c r="UO40" s="80"/>
      <c r="UP40" s="80"/>
      <c r="UQ40" s="80"/>
      <c r="UR40" s="80"/>
      <c r="US40" s="80"/>
      <c r="UT40" s="80"/>
      <c r="UU40" s="80"/>
      <c r="UV40" s="80"/>
      <c r="UW40" s="80"/>
      <c r="UX40" s="80"/>
      <c r="UY40" s="80"/>
      <c r="UZ40" s="80"/>
      <c r="VA40" s="80"/>
      <c r="VB40" s="80"/>
      <c r="VC40" s="80"/>
      <c r="VD40" s="80"/>
      <c r="VE40" s="80"/>
      <c r="VF40" s="80"/>
      <c r="VG40" s="80"/>
      <c r="VH40" s="80"/>
      <c r="VI40" s="80"/>
      <c r="VJ40" s="80"/>
      <c r="VK40" s="80"/>
      <c r="VL40" s="80"/>
      <c r="VM40" s="80"/>
      <c r="VN40" s="80"/>
      <c r="VO40" s="80"/>
      <c r="VP40" s="80"/>
      <c r="VQ40" s="80"/>
      <c r="VR40" s="80"/>
      <c r="VS40" s="80"/>
      <c r="VT40" s="80"/>
      <c r="VU40" s="80"/>
      <c r="VV40" s="80"/>
      <c r="VW40" s="80"/>
      <c r="VX40" s="80"/>
      <c r="VY40" s="80"/>
      <c r="VZ40" s="80"/>
      <c r="WA40" s="80"/>
      <c r="WB40" s="80"/>
      <c r="WC40" s="80"/>
      <c r="WD40" s="80"/>
      <c r="WE40" s="80"/>
      <c r="WF40" s="80"/>
      <c r="WG40" s="80"/>
      <c r="WH40" s="80"/>
      <c r="WI40" s="80"/>
      <c r="WJ40" s="80"/>
      <c r="WK40" s="80"/>
      <c r="WL40" s="80"/>
      <c r="WM40" s="80"/>
      <c r="WN40" s="80"/>
      <c r="WO40" s="80"/>
      <c r="WP40" s="80"/>
      <c r="WQ40" s="80"/>
      <c r="WR40" s="80"/>
      <c r="WS40" s="80"/>
      <c r="WT40" s="80"/>
      <c r="WU40" s="80"/>
      <c r="WV40" s="80"/>
      <c r="WW40" s="80"/>
      <c r="WX40" s="80"/>
      <c r="WY40" s="80"/>
      <c r="WZ40" s="80"/>
      <c r="XA40" s="80"/>
      <c r="XB40" s="80"/>
      <c r="XC40" s="80"/>
      <c r="XD40" s="80"/>
      <c r="XE40" s="80"/>
      <c r="XF40" s="80"/>
      <c r="XG40" s="80"/>
      <c r="XH40" s="80"/>
      <c r="XI40" s="80"/>
      <c r="XJ40" s="80"/>
      <c r="XK40" s="80"/>
      <c r="XL40" s="80"/>
      <c r="XM40" s="80"/>
      <c r="XN40" s="80"/>
      <c r="XO40" s="80"/>
      <c r="XP40" s="80"/>
      <c r="XQ40" s="80"/>
      <c r="XR40" s="80"/>
      <c r="XS40" s="80"/>
      <c r="XT40" s="80"/>
      <c r="XU40" s="80"/>
      <c r="XV40" s="80"/>
      <c r="XW40" s="80"/>
      <c r="XX40" s="80"/>
      <c r="XY40" s="80"/>
      <c r="XZ40" s="80"/>
      <c r="YA40" s="80"/>
      <c r="YB40" s="80"/>
      <c r="YC40" s="80"/>
      <c r="YD40" s="80"/>
      <c r="YE40" s="80"/>
      <c r="YF40" s="80"/>
      <c r="YG40" s="80"/>
      <c r="YH40" s="80"/>
      <c r="YI40" s="80"/>
      <c r="YJ40" s="80"/>
      <c r="YK40" s="80"/>
      <c r="YL40" s="80"/>
      <c r="YM40" s="80"/>
      <c r="YN40" s="80"/>
      <c r="YO40" s="80"/>
      <c r="YP40" s="80"/>
      <c r="YQ40" s="80"/>
      <c r="YR40" s="80"/>
      <c r="YS40" s="80"/>
      <c r="YT40" s="80"/>
      <c r="YU40" s="80"/>
      <c r="YV40" s="80"/>
      <c r="YW40" s="80"/>
      <c r="YX40" s="80"/>
      <c r="YY40" s="80"/>
      <c r="YZ40" s="80"/>
      <c r="ZA40" s="80"/>
      <c r="ZB40" s="80"/>
      <c r="ZC40" s="80"/>
      <c r="ZD40" s="80"/>
      <c r="ZE40" s="80"/>
      <c r="ZF40" s="80"/>
      <c r="ZG40" s="80"/>
      <c r="ZH40" s="80"/>
      <c r="ZI40" s="80"/>
      <c r="ZJ40" s="80"/>
      <c r="ZK40" s="80"/>
      <c r="ZL40" s="80"/>
      <c r="ZM40" s="80"/>
      <c r="ZN40" s="80"/>
      <c r="ZO40" s="80"/>
      <c r="ZP40" s="80"/>
      <c r="ZQ40" s="80"/>
      <c r="ZR40" s="80"/>
      <c r="ZS40" s="80"/>
      <c r="ZT40" s="80"/>
      <c r="ZU40" s="80"/>
      <c r="ZV40" s="80"/>
      <c r="ZW40" s="80"/>
      <c r="ZX40" s="80"/>
      <c r="ZY40" s="80"/>
      <c r="ZZ40" s="80"/>
      <c r="AAA40" s="80"/>
      <c r="AAB40" s="80"/>
      <c r="AAC40" s="80"/>
      <c r="AAD40" s="80"/>
      <c r="AAE40" s="80"/>
      <c r="AAF40" s="80"/>
      <c r="AAG40" s="80"/>
      <c r="AAH40" s="80"/>
      <c r="AAI40" s="80"/>
      <c r="AAJ40" s="80"/>
      <c r="AAK40" s="80"/>
      <c r="AAL40" s="80"/>
      <c r="AAM40" s="80"/>
      <c r="AAN40" s="80"/>
      <c r="AAO40" s="80"/>
      <c r="AAP40" s="80"/>
      <c r="AAQ40" s="80"/>
      <c r="AAR40" s="80"/>
      <c r="AAS40" s="80"/>
      <c r="AAT40" s="80"/>
      <c r="AAU40" s="80"/>
      <c r="AAV40" s="80"/>
      <c r="AAW40" s="80"/>
      <c r="AAX40" s="80"/>
      <c r="AAY40" s="80"/>
      <c r="AAZ40" s="80"/>
      <c r="ABA40" s="80"/>
      <c r="ABB40" s="80"/>
      <c r="ABC40" s="80"/>
      <c r="ABD40" s="80"/>
      <c r="ABE40" s="80"/>
      <c r="ABF40" s="80"/>
      <c r="ABG40" s="80"/>
      <c r="ABH40" s="80"/>
      <c r="ABI40" s="80"/>
      <c r="ABJ40" s="80"/>
      <c r="ABK40" s="80"/>
      <c r="ABL40" s="80"/>
      <c r="ABM40" s="80"/>
      <c r="ABN40" s="80"/>
      <c r="ABO40" s="80"/>
      <c r="ABP40" s="80"/>
      <c r="ABQ40" s="80"/>
      <c r="ABR40" s="80"/>
      <c r="ABS40" s="80"/>
      <c r="ABT40" s="80"/>
      <c r="ABU40" s="80"/>
      <c r="ABV40" s="80"/>
      <c r="ABW40" s="80"/>
      <c r="ABX40" s="80"/>
      <c r="ABY40" s="80"/>
      <c r="ABZ40" s="80"/>
      <c r="ACA40" s="80"/>
      <c r="ACB40" s="80"/>
      <c r="ACC40" s="80"/>
      <c r="ACD40" s="80"/>
      <c r="ACE40" s="80"/>
      <c r="ACF40" s="80"/>
      <c r="ACG40" s="80"/>
      <c r="ACH40" s="80"/>
      <c r="ACI40" s="80"/>
      <c r="ACJ40" s="80"/>
      <c r="ACK40" s="80"/>
      <c r="ACL40" s="80"/>
      <c r="ACM40" s="80"/>
      <c r="ACN40" s="80"/>
      <c r="ACO40" s="80"/>
      <c r="ACP40" s="80"/>
      <c r="ACQ40" s="80"/>
      <c r="ACR40" s="80"/>
      <c r="ACS40" s="80"/>
      <c r="ACT40" s="80"/>
      <c r="ACU40" s="80"/>
      <c r="ACV40" s="80"/>
      <c r="ACW40" s="80"/>
      <c r="ACX40" s="80"/>
      <c r="ACY40" s="80"/>
      <c r="ACZ40" s="80"/>
      <c r="ADA40" s="80"/>
      <c r="ADB40" s="80"/>
      <c r="ADC40" s="80"/>
      <c r="ADD40" s="80"/>
      <c r="ADE40" s="80"/>
      <c r="ADF40" s="80"/>
      <c r="ADG40" s="80"/>
      <c r="ADH40" s="80"/>
      <c r="ADI40" s="80"/>
      <c r="ADJ40" s="80"/>
      <c r="ADK40" s="80"/>
      <c r="ADL40" s="80"/>
      <c r="ADM40" s="80"/>
      <c r="ADN40" s="80"/>
      <c r="ADO40" s="80"/>
      <c r="ADP40" s="80"/>
      <c r="ADQ40" s="80"/>
      <c r="ADR40" s="80"/>
      <c r="ADS40" s="80"/>
      <c r="ADT40" s="80"/>
      <c r="ADU40" s="80"/>
      <c r="ADV40" s="80"/>
      <c r="ADW40" s="80"/>
      <c r="ADX40" s="80"/>
      <c r="ADY40" s="80"/>
      <c r="ADZ40" s="80"/>
      <c r="AEA40" s="80"/>
      <c r="AEB40" s="80"/>
      <c r="AEC40" s="80"/>
      <c r="AED40" s="80"/>
      <c r="AEE40" s="80"/>
      <c r="AEF40" s="80"/>
      <c r="AEG40" s="80"/>
      <c r="AEH40" s="80"/>
      <c r="AEI40" s="80"/>
      <c r="AEJ40" s="80"/>
      <c r="AEK40" s="80"/>
      <c r="AEL40" s="80"/>
      <c r="AEM40" s="80"/>
      <c r="AEN40" s="80"/>
      <c r="AEO40" s="80"/>
      <c r="AEP40" s="80"/>
      <c r="AEQ40" s="80"/>
      <c r="AER40" s="80"/>
      <c r="AES40" s="80"/>
      <c r="AET40" s="80"/>
      <c r="AEU40" s="80"/>
      <c r="AEV40" s="80"/>
      <c r="AEW40" s="80"/>
      <c r="AEX40" s="80"/>
      <c r="AEY40" s="80"/>
      <c r="AEZ40" s="80"/>
      <c r="AFA40" s="80"/>
      <c r="AFB40" s="80"/>
      <c r="AFC40" s="80"/>
      <c r="AFD40" s="80"/>
      <c r="AFE40" s="80"/>
      <c r="AFF40" s="80"/>
      <c r="AFG40" s="80"/>
      <c r="AFH40" s="80"/>
      <c r="AFI40" s="80"/>
      <c r="AFJ40" s="80"/>
      <c r="AFK40" s="80"/>
      <c r="AFL40" s="80"/>
      <c r="AFM40" s="80"/>
      <c r="AFN40" s="80"/>
      <c r="AFO40" s="80"/>
      <c r="AFP40" s="80"/>
      <c r="AFQ40" s="80"/>
      <c r="AFR40" s="80"/>
      <c r="AFS40" s="80"/>
      <c r="AFT40" s="80"/>
      <c r="AFU40" s="80"/>
      <c r="AFV40" s="80"/>
      <c r="AFW40" s="80"/>
      <c r="AFX40" s="80"/>
      <c r="AFY40" s="80"/>
      <c r="AFZ40" s="80"/>
      <c r="AGA40" s="80"/>
      <c r="AGB40" s="80"/>
      <c r="AGC40" s="80"/>
      <c r="AGD40" s="80"/>
      <c r="AGE40" s="80"/>
      <c r="AGF40" s="80"/>
      <c r="AGG40" s="80"/>
      <c r="AGH40" s="80"/>
      <c r="AGI40" s="80"/>
      <c r="AGJ40" s="80"/>
      <c r="AGK40" s="80"/>
      <c r="AGL40" s="80"/>
      <c r="AGM40" s="80"/>
      <c r="AGN40" s="80"/>
      <c r="AGO40" s="80"/>
      <c r="AGP40" s="80"/>
      <c r="AGQ40" s="80"/>
      <c r="AGR40" s="80"/>
      <c r="AGS40" s="80"/>
      <c r="AGT40" s="80"/>
      <c r="AGU40" s="80"/>
      <c r="AGV40" s="80"/>
      <c r="AGW40" s="80"/>
      <c r="AGX40" s="80"/>
      <c r="AGY40" s="80"/>
      <c r="AGZ40" s="80"/>
      <c r="AHA40" s="80"/>
      <c r="AHB40" s="80"/>
      <c r="AHC40" s="80"/>
      <c r="AHD40" s="80"/>
      <c r="AHE40" s="80"/>
      <c r="AHF40" s="80"/>
      <c r="AHG40" s="80"/>
      <c r="AHH40" s="80"/>
      <c r="AHI40" s="80"/>
      <c r="AHJ40" s="80"/>
      <c r="AHK40" s="80"/>
      <c r="AHL40" s="80"/>
      <c r="AHM40" s="80"/>
      <c r="AHN40" s="80"/>
      <c r="AHO40" s="80"/>
    </row>
    <row r="41" spans="1:907" s="77" customFormat="1" ht="15" customHeight="1">
      <c r="A41" s="126">
        <v>40</v>
      </c>
      <c r="B41" s="65">
        <v>67</v>
      </c>
      <c r="C41" s="165" t="s">
        <v>50</v>
      </c>
      <c r="D41" s="42">
        <v>3</v>
      </c>
      <c r="E41" s="165" t="s">
        <v>90</v>
      </c>
      <c r="F41" s="42">
        <v>12</v>
      </c>
      <c r="G41" s="42">
        <v>1</v>
      </c>
      <c r="H41" s="42">
        <v>4</v>
      </c>
      <c r="I41" s="42">
        <v>120</v>
      </c>
      <c r="J41" s="42">
        <v>120</v>
      </c>
      <c r="K41" s="141">
        <v>-0.5</v>
      </c>
      <c r="L41" s="141">
        <v>-0.86602540378443804</v>
      </c>
      <c r="M41" s="143">
        <v>-0.5</v>
      </c>
      <c r="N41" s="143">
        <v>-0.86602540378443804</v>
      </c>
      <c r="O41" s="141">
        <v>1</v>
      </c>
      <c r="P41" s="141">
        <v>0</v>
      </c>
      <c r="Q41" s="37" t="s">
        <v>20</v>
      </c>
      <c r="R41" s="37" t="s">
        <v>18</v>
      </c>
      <c r="S41" s="37" t="s">
        <v>14</v>
      </c>
      <c r="T41" s="47">
        <v>100</v>
      </c>
      <c r="U41" s="48">
        <v>3</v>
      </c>
      <c r="V41" s="23">
        <v>2.6689014956162964</v>
      </c>
      <c r="W41" s="98">
        <v>1870</v>
      </c>
      <c r="X41" s="99">
        <f t="shared" ref="X41:X42" si="15">LOG10(W41)</f>
        <v>3.271841606536499</v>
      </c>
      <c r="Y41" s="103">
        <v>80.847349686972393</v>
      </c>
      <c r="Z41" s="104">
        <f t="shared" si="4"/>
        <v>1.9076657875672296</v>
      </c>
      <c r="AA41" s="107">
        <f t="shared" si="11"/>
        <v>1.3641758189692692</v>
      </c>
      <c r="AB41" s="78">
        <v>0.99299999999999999</v>
      </c>
      <c r="AC41" s="76">
        <v>208</v>
      </c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79"/>
      <c r="BM41" s="79"/>
      <c r="BN41" s="79"/>
      <c r="BO41" s="79"/>
      <c r="BP41" s="79"/>
      <c r="BQ41" s="79"/>
      <c r="BR41" s="79"/>
      <c r="BS41" s="79"/>
      <c r="BT41" s="79"/>
      <c r="BU41" s="79"/>
      <c r="BV41" s="79"/>
      <c r="BW41" s="79"/>
      <c r="BX41" s="79"/>
      <c r="BY41" s="79"/>
      <c r="BZ41" s="79"/>
      <c r="CA41" s="79"/>
      <c r="CB41" s="79"/>
      <c r="CC41" s="79"/>
      <c r="CD41" s="79"/>
      <c r="CE41" s="79"/>
      <c r="CF41" s="79"/>
      <c r="CG41" s="79"/>
      <c r="CH41" s="79"/>
      <c r="CI41" s="79"/>
      <c r="CJ41" s="79"/>
      <c r="CK41" s="79"/>
      <c r="CL41" s="79"/>
      <c r="CM41" s="79"/>
      <c r="CN41" s="79"/>
      <c r="CO41" s="79"/>
      <c r="CP41" s="79"/>
      <c r="CQ41" s="79"/>
      <c r="CR41" s="79"/>
      <c r="CS41" s="79"/>
      <c r="CT41" s="79"/>
      <c r="CU41" s="79"/>
      <c r="CV41" s="79"/>
      <c r="CW41" s="79"/>
      <c r="CX41" s="79"/>
      <c r="CY41" s="79"/>
      <c r="CZ41" s="79"/>
      <c r="DA41" s="79"/>
      <c r="DB41" s="79"/>
      <c r="DC41" s="79"/>
      <c r="DD41" s="79"/>
      <c r="DE41" s="79"/>
      <c r="DF41" s="79"/>
      <c r="DG41" s="79"/>
      <c r="DH41" s="79"/>
      <c r="DI41" s="79"/>
      <c r="DJ41" s="79"/>
      <c r="DK41" s="79"/>
      <c r="DL41" s="79"/>
      <c r="DM41" s="79"/>
      <c r="DN41" s="79"/>
      <c r="DO41" s="79"/>
      <c r="DP41" s="79"/>
      <c r="DQ41" s="79"/>
      <c r="DR41" s="79"/>
      <c r="DS41" s="79"/>
      <c r="DT41" s="79"/>
      <c r="DU41" s="79"/>
      <c r="DV41" s="79"/>
      <c r="DW41" s="79"/>
      <c r="DX41" s="79"/>
      <c r="DY41" s="79"/>
      <c r="DZ41" s="79"/>
      <c r="EA41" s="79"/>
      <c r="EB41" s="79"/>
      <c r="EC41" s="79"/>
      <c r="ED41" s="79"/>
      <c r="EE41" s="79"/>
      <c r="EF41" s="79"/>
      <c r="EG41" s="79"/>
      <c r="EH41" s="79"/>
      <c r="EI41" s="79"/>
      <c r="EJ41" s="79"/>
      <c r="EK41" s="79"/>
      <c r="EL41" s="79"/>
      <c r="EM41" s="79"/>
      <c r="EN41" s="79"/>
      <c r="EO41" s="79"/>
      <c r="EP41" s="79"/>
      <c r="EQ41" s="79"/>
      <c r="ER41" s="79"/>
      <c r="ES41" s="79"/>
      <c r="ET41" s="79"/>
      <c r="EU41" s="79"/>
      <c r="EV41" s="79"/>
      <c r="EW41" s="79"/>
      <c r="EX41" s="79"/>
      <c r="EY41" s="79"/>
      <c r="EZ41" s="79"/>
      <c r="FA41" s="79"/>
      <c r="FB41" s="79"/>
      <c r="FC41" s="79"/>
      <c r="FD41" s="79"/>
      <c r="FE41" s="79"/>
      <c r="FF41" s="79"/>
      <c r="FG41" s="79"/>
      <c r="FH41" s="79"/>
      <c r="FI41" s="79"/>
      <c r="FJ41" s="79"/>
      <c r="FK41" s="79"/>
      <c r="FL41" s="79"/>
      <c r="FM41" s="79"/>
      <c r="FN41" s="79"/>
      <c r="FO41" s="79"/>
      <c r="FP41" s="79"/>
      <c r="FQ41" s="79"/>
      <c r="FR41" s="79"/>
      <c r="FS41" s="79"/>
      <c r="FT41" s="79"/>
      <c r="FU41" s="79"/>
      <c r="FV41" s="79"/>
      <c r="FW41" s="79"/>
      <c r="FX41" s="79"/>
      <c r="FY41" s="79"/>
      <c r="FZ41" s="79"/>
      <c r="GA41" s="79"/>
      <c r="GB41" s="79"/>
      <c r="GC41" s="79"/>
      <c r="GD41" s="79"/>
      <c r="GE41" s="79"/>
      <c r="GF41" s="79"/>
      <c r="GG41" s="79"/>
      <c r="GH41" s="79"/>
      <c r="GI41" s="79"/>
      <c r="GJ41" s="79"/>
      <c r="GK41" s="79"/>
      <c r="GL41" s="79"/>
      <c r="GM41" s="79"/>
      <c r="GN41" s="79"/>
      <c r="GO41" s="79"/>
      <c r="GP41" s="79"/>
      <c r="GQ41" s="79"/>
      <c r="GR41" s="79"/>
      <c r="GS41" s="79"/>
      <c r="GT41" s="79"/>
      <c r="GU41" s="79"/>
      <c r="GV41" s="79"/>
      <c r="GW41" s="79"/>
      <c r="GX41" s="79"/>
      <c r="GY41" s="79"/>
      <c r="GZ41" s="79"/>
      <c r="HA41" s="79"/>
      <c r="HB41" s="79"/>
      <c r="HC41" s="79"/>
      <c r="HD41" s="79"/>
      <c r="HE41" s="79"/>
      <c r="HF41" s="79"/>
      <c r="HG41" s="79"/>
      <c r="HH41" s="79"/>
      <c r="HI41" s="79"/>
      <c r="HJ41" s="79"/>
      <c r="HK41" s="79"/>
      <c r="HL41" s="79"/>
      <c r="HM41" s="79"/>
      <c r="HN41" s="79"/>
      <c r="HO41" s="79"/>
      <c r="HP41" s="79"/>
      <c r="HQ41" s="79"/>
      <c r="HR41" s="79"/>
      <c r="HS41" s="79"/>
      <c r="HT41" s="79"/>
      <c r="HU41" s="79"/>
      <c r="HV41" s="79"/>
      <c r="HW41" s="79"/>
      <c r="HX41" s="79"/>
      <c r="HY41" s="79"/>
      <c r="HZ41" s="79"/>
      <c r="IA41" s="79"/>
      <c r="IB41" s="79"/>
      <c r="IC41" s="79"/>
      <c r="ID41" s="79"/>
      <c r="IE41" s="79"/>
      <c r="IF41" s="79"/>
      <c r="IG41" s="79"/>
      <c r="IH41" s="79"/>
      <c r="II41" s="79"/>
      <c r="IJ41" s="79"/>
      <c r="IK41" s="79"/>
      <c r="IL41" s="79"/>
      <c r="IM41" s="79"/>
      <c r="IN41" s="79"/>
      <c r="IO41" s="79"/>
      <c r="IP41" s="79"/>
      <c r="IQ41" s="79"/>
      <c r="IR41" s="79"/>
      <c r="IS41" s="79"/>
      <c r="IT41" s="79"/>
      <c r="IU41" s="79"/>
      <c r="IV41" s="79"/>
      <c r="IW41" s="79"/>
      <c r="IX41" s="79"/>
      <c r="IY41" s="79"/>
      <c r="IZ41" s="79"/>
      <c r="JA41" s="79"/>
      <c r="JB41" s="79"/>
      <c r="JC41" s="79"/>
      <c r="JD41" s="79"/>
      <c r="JE41" s="79"/>
      <c r="JF41" s="79"/>
      <c r="JG41" s="79"/>
      <c r="JH41" s="79"/>
      <c r="JI41" s="79"/>
      <c r="JJ41" s="79"/>
      <c r="JK41" s="79"/>
      <c r="JL41" s="79"/>
      <c r="JM41" s="79"/>
      <c r="JN41" s="79"/>
      <c r="JO41" s="79"/>
      <c r="JP41" s="79"/>
      <c r="JQ41" s="79"/>
      <c r="JR41" s="79"/>
      <c r="JS41" s="79"/>
      <c r="JT41" s="79"/>
      <c r="JU41" s="79"/>
      <c r="JV41" s="79"/>
      <c r="JW41" s="79"/>
      <c r="JX41" s="79"/>
      <c r="JY41" s="79"/>
      <c r="JZ41" s="79"/>
      <c r="KA41" s="79"/>
      <c r="KB41" s="79"/>
      <c r="KC41" s="79"/>
      <c r="KD41" s="79"/>
      <c r="KE41" s="79"/>
      <c r="KF41" s="79"/>
      <c r="KG41" s="79"/>
      <c r="KH41" s="79"/>
      <c r="KI41" s="79"/>
      <c r="KJ41" s="79"/>
      <c r="KK41" s="79"/>
      <c r="KL41" s="79"/>
      <c r="KM41" s="79"/>
      <c r="KN41" s="79"/>
      <c r="KO41" s="79"/>
      <c r="KP41" s="79"/>
      <c r="KQ41" s="79"/>
      <c r="KR41" s="79"/>
      <c r="KS41" s="79"/>
      <c r="KT41" s="79"/>
      <c r="KU41" s="79"/>
      <c r="KV41" s="79"/>
      <c r="KW41" s="79"/>
      <c r="KX41" s="79"/>
      <c r="KY41" s="79"/>
      <c r="KZ41" s="79"/>
      <c r="LA41" s="79"/>
      <c r="LB41" s="79"/>
      <c r="LC41" s="79"/>
      <c r="LD41" s="79"/>
      <c r="LE41" s="79"/>
      <c r="LF41" s="79"/>
      <c r="LG41" s="79"/>
      <c r="LH41" s="79"/>
      <c r="LI41" s="79"/>
      <c r="LJ41" s="79"/>
      <c r="LK41" s="79"/>
      <c r="LL41" s="79"/>
      <c r="LM41" s="79"/>
      <c r="LN41" s="79"/>
      <c r="LO41" s="79"/>
      <c r="LP41" s="79"/>
      <c r="LQ41" s="79"/>
      <c r="LR41" s="79"/>
      <c r="LS41" s="79"/>
      <c r="LT41" s="79"/>
      <c r="LU41" s="79"/>
      <c r="LV41" s="79"/>
      <c r="LW41" s="79"/>
      <c r="LX41" s="79"/>
      <c r="LY41" s="79"/>
      <c r="LZ41" s="79"/>
      <c r="MA41" s="79"/>
      <c r="MB41" s="79"/>
      <c r="MC41" s="79"/>
      <c r="MD41" s="79"/>
      <c r="ME41" s="79"/>
      <c r="MF41" s="79"/>
      <c r="MG41" s="79"/>
      <c r="MH41" s="79"/>
      <c r="MI41" s="79"/>
      <c r="MJ41" s="79"/>
      <c r="MK41" s="79"/>
      <c r="ML41" s="79"/>
      <c r="MM41" s="79"/>
      <c r="MN41" s="79"/>
      <c r="MO41" s="79"/>
      <c r="MP41" s="79"/>
      <c r="MQ41" s="79"/>
      <c r="MR41" s="79"/>
      <c r="MS41" s="79"/>
      <c r="MT41" s="79"/>
      <c r="MU41" s="79"/>
      <c r="MV41" s="79"/>
      <c r="MW41" s="79"/>
      <c r="MX41" s="79"/>
      <c r="MY41" s="79"/>
      <c r="MZ41" s="79"/>
      <c r="NA41" s="79"/>
      <c r="NB41" s="79"/>
      <c r="NC41" s="79"/>
      <c r="ND41" s="79"/>
      <c r="NE41" s="79"/>
      <c r="NF41" s="79"/>
      <c r="NG41" s="79"/>
      <c r="NH41" s="79"/>
      <c r="NI41" s="79"/>
      <c r="NJ41" s="79"/>
      <c r="NK41" s="79"/>
      <c r="NL41" s="79"/>
      <c r="NM41" s="79"/>
      <c r="NN41" s="79"/>
      <c r="NO41" s="79"/>
      <c r="NP41" s="79"/>
      <c r="NQ41" s="79"/>
      <c r="NR41" s="79"/>
      <c r="NS41" s="79"/>
      <c r="NT41" s="79"/>
      <c r="NU41" s="79"/>
      <c r="NV41" s="79"/>
      <c r="NW41" s="79"/>
      <c r="NX41" s="79"/>
      <c r="NY41" s="79"/>
      <c r="NZ41" s="79"/>
      <c r="OA41" s="79"/>
      <c r="OB41" s="79"/>
      <c r="OC41" s="79"/>
      <c r="OD41" s="79"/>
      <c r="OE41" s="79"/>
      <c r="OF41" s="79"/>
      <c r="OG41" s="79"/>
      <c r="OH41" s="79"/>
      <c r="OI41" s="79"/>
      <c r="OJ41" s="79"/>
      <c r="OK41" s="79"/>
      <c r="OL41" s="79"/>
      <c r="OM41" s="79"/>
      <c r="ON41" s="79"/>
      <c r="OO41" s="79"/>
      <c r="OP41" s="79"/>
      <c r="OQ41" s="79"/>
      <c r="OR41" s="79"/>
      <c r="OS41" s="79"/>
      <c r="OT41" s="79"/>
      <c r="OU41" s="79"/>
      <c r="OV41" s="79"/>
      <c r="OW41" s="79"/>
      <c r="OX41" s="79"/>
      <c r="OY41" s="79"/>
      <c r="OZ41" s="79"/>
      <c r="PA41" s="79"/>
      <c r="PB41" s="79"/>
      <c r="PC41" s="79"/>
      <c r="PD41" s="79"/>
      <c r="PE41" s="79"/>
      <c r="PF41" s="79"/>
      <c r="PG41" s="79"/>
      <c r="PH41" s="79"/>
      <c r="PI41" s="79"/>
      <c r="PJ41" s="79"/>
      <c r="PK41" s="79"/>
      <c r="PL41" s="79"/>
      <c r="PM41" s="79"/>
      <c r="PN41" s="79"/>
      <c r="PO41" s="79"/>
      <c r="PP41" s="79"/>
      <c r="PQ41" s="79"/>
      <c r="PR41" s="79"/>
      <c r="PS41" s="79"/>
      <c r="PT41" s="79"/>
      <c r="PU41" s="79"/>
      <c r="PV41" s="79"/>
      <c r="PW41" s="79"/>
      <c r="PX41" s="79"/>
      <c r="PY41" s="79"/>
      <c r="PZ41" s="79"/>
      <c r="QA41" s="79"/>
      <c r="QB41" s="79"/>
      <c r="QC41" s="79"/>
      <c r="QD41" s="79"/>
      <c r="QE41" s="79"/>
      <c r="QF41" s="79"/>
      <c r="QG41" s="79"/>
      <c r="QH41" s="79"/>
      <c r="QI41" s="79"/>
      <c r="QJ41" s="79"/>
      <c r="QK41" s="79"/>
      <c r="QL41" s="79"/>
      <c r="QM41" s="79"/>
      <c r="QN41" s="79"/>
      <c r="QO41" s="79"/>
      <c r="QP41" s="79"/>
      <c r="QQ41" s="79"/>
      <c r="QR41" s="79"/>
      <c r="QS41" s="79"/>
      <c r="QT41" s="79"/>
      <c r="QU41" s="79"/>
      <c r="QV41" s="79"/>
      <c r="QW41" s="79"/>
      <c r="QX41" s="79"/>
      <c r="QY41" s="79"/>
      <c r="QZ41" s="79"/>
      <c r="RA41" s="79"/>
      <c r="RB41" s="79"/>
      <c r="RC41" s="79"/>
      <c r="RD41" s="79"/>
      <c r="RE41" s="79"/>
      <c r="RF41" s="79"/>
      <c r="RG41" s="79"/>
      <c r="RH41" s="79"/>
      <c r="RI41" s="79"/>
      <c r="RJ41" s="79"/>
      <c r="RK41" s="79"/>
      <c r="RL41" s="79"/>
      <c r="RM41" s="79"/>
      <c r="RN41" s="79"/>
      <c r="RO41" s="79"/>
      <c r="RP41" s="79"/>
      <c r="RQ41" s="79"/>
      <c r="RR41" s="79"/>
      <c r="RS41" s="79"/>
      <c r="RT41" s="79"/>
      <c r="RU41" s="79"/>
      <c r="RV41" s="79"/>
      <c r="RW41" s="79"/>
      <c r="RX41" s="79"/>
      <c r="RY41" s="79"/>
      <c r="RZ41" s="79"/>
      <c r="SA41" s="79"/>
      <c r="SB41" s="79"/>
      <c r="SC41" s="79"/>
      <c r="SD41" s="79"/>
      <c r="SE41" s="79"/>
      <c r="SF41" s="79"/>
      <c r="SG41" s="79"/>
      <c r="SH41" s="79"/>
      <c r="SI41" s="79"/>
      <c r="SJ41" s="79"/>
      <c r="SK41" s="79"/>
      <c r="SL41" s="79"/>
      <c r="SM41" s="79"/>
      <c r="SN41" s="79"/>
      <c r="SO41" s="79"/>
      <c r="SP41" s="79"/>
      <c r="SQ41" s="79"/>
      <c r="SR41" s="79"/>
      <c r="SS41" s="79"/>
      <c r="ST41" s="79"/>
      <c r="SU41" s="79"/>
      <c r="SV41" s="79"/>
      <c r="SW41" s="79"/>
      <c r="SX41" s="79"/>
      <c r="SY41" s="79"/>
      <c r="SZ41" s="79"/>
      <c r="TA41" s="79"/>
      <c r="TB41" s="79"/>
      <c r="TC41" s="79"/>
      <c r="TD41" s="79"/>
      <c r="TE41" s="79"/>
      <c r="TF41" s="79"/>
      <c r="TG41" s="79"/>
      <c r="TH41" s="79"/>
      <c r="TI41" s="79"/>
      <c r="TJ41" s="79"/>
      <c r="TK41" s="79"/>
      <c r="TL41" s="79"/>
      <c r="TM41" s="79"/>
      <c r="TN41" s="79"/>
      <c r="TO41" s="79"/>
      <c r="TP41" s="79"/>
      <c r="TQ41" s="79"/>
      <c r="TR41" s="79"/>
      <c r="TS41" s="79"/>
      <c r="TT41" s="79"/>
      <c r="TU41" s="79"/>
      <c r="TV41" s="79"/>
      <c r="TW41" s="79"/>
      <c r="TX41" s="79"/>
      <c r="TY41" s="79"/>
      <c r="TZ41" s="79"/>
      <c r="UA41" s="79"/>
      <c r="UB41" s="79"/>
      <c r="UC41" s="79"/>
      <c r="UD41" s="79"/>
      <c r="UE41" s="79"/>
      <c r="UF41" s="79"/>
      <c r="UG41" s="79"/>
      <c r="UH41" s="79"/>
      <c r="UI41" s="79"/>
      <c r="UJ41" s="79"/>
      <c r="UK41" s="79"/>
      <c r="UL41" s="79"/>
      <c r="UM41" s="79"/>
      <c r="UN41" s="79"/>
      <c r="UO41" s="79"/>
      <c r="UP41" s="79"/>
      <c r="UQ41" s="79"/>
      <c r="UR41" s="79"/>
      <c r="US41" s="79"/>
      <c r="UT41" s="79"/>
      <c r="UU41" s="79"/>
      <c r="UV41" s="79"/>
      <c r="UW41" s="79"/>
      <c r="UX41" s="79"/>
      <c r="UY41" s="79"/>
      <c r="UZ41" s="79"/>
      <c r="VA41" s="79"/>
      <c r="VB41" s="79"/>
      <c r="VC41" s="79"/>
      <c r="VD41" s="79"/>
      <c r="VE41" s="79"/>
      <c r="VF41" s="79"/>
      <c r="VG41" s="79"/>
      <c r="VH41" s="79"/>
      <c r="VI41" s="79"/>
      <c r="VJ41" s="79"/>
      <c r="VK41" s="79"/>
      <c r="VL41" s="79"/>
      <c r="VM41" s="79"/>
      <c r="VN41" s="79"/>
      <c r="VO41" s="79"/>
      <c r="VP41" s="79"/>
      <c r="VQ41" s="79"/>
      <c r="VR41" s="79"/>
      <c r="VS41" s="79"/>
      <c r="VT41" s="79"/>
      <c r="VU41" s="79"/>
      <c r="VV41" s="79"/>
      <c r="VW41" s="79"/>
      <c r="VX41" s="79"/>
      <c r="VY41" s="79"/>
      <c r="VZ41" s="79"/>
      <c r="WA41" s="79"/>
      <c r="WB41" s="79"/>
      <c r="WC41" s="79"/>
      <c r="WD41" s="79"/>
      <c r="WE41" s="79"/>
      <c r="WF41" s="79"/>
      <c r="WG41" s="79"/>
      <c r="WH41" s="79"/>
      <c r="WI41" s="79"/>
      <c r="WJ41" s="79"/>
      <c r="WK41" s="79"/>
      <c r="WL41" s="79"/>
      <c r="WM41" s="79"/>
      <c r="WN41" s="79"/>
      <c r="WO41" s="79"/>
      <c r="WP41" s="79"/>
      <c r="WQ41" s="79"/>
      <c r="WR41" s="79"/>
      <c r="WS41" s="79"/>
      <c r="WT41" s="79"/>
      <c r="WU41" s="79"/>
      <c r="WV41" s="79"/>
      <c r="WW41" s="79"/>
      <c r="WX41" s="79"/>
      <c r="WY41" s="79"/>
      <c r="WZ41" s="79"/>
      <c r="XA41" s="79"/>
      <c r="XB41" s="79"/>
      <c r="XC41" s="79"/>
      <c r="XD41" s="79"/>
      <c r="XE41" s="79"/>
      <c r="XF41" s="79"/>
      <c r="XG41" s="79"/>
      <c r="XH41" s="79"/>
      <c r="XI41" s="79"/>
      <c r="XJ41" s="79"/>
      <c r="XK41" s="79"/>
      <c r="XL41" s="79"/>
      <c r="XM41" s="79"/>
      <c r="XN41" s="79"/>
      <c r="XO41" s="79"/>
      <c r="XP41" s="79"/>
      <c r="XQ41" s="79"/>
      <c r="XR41" s="79"/>
      <c r="XS41" s="79"/>
      <c r="XT41" s="79"/>
      <c r="XU41" s="79"/>
      <c r="XV41" s="79"/>
      <c r="XW41" s="79"/>
      <c r="XX41" s="79"/>
      <c r="XY41" s="79"/>
      <c r="XZ41" s="79"/>
      <c r="YA41" s="79"/>
      <c r="YB41" s="79"/>
      <c r="YC41" s="79"/>
      <c r="YD41" s="79"/>
      <c r="YE41" s="79"/>
      <c r="YF41" s="79"/>
      <c r="YG41" s="79"/>
      <c r="YH41" s="79"/>
      <c r="YI41" s="79"/>
      <c r="YJ41" s="79"/>
      <c r="YK41" s="79"/>
      <c r="YL41" s="79"/>
      <c r="YM41" s="79"/>
      <c r="YN41" s="79"/>
      <c r="YO41" s="79"/>
      <c r="YP41" s="79"/>
      <c r="YQ41" s="79"/>
      <c r="YR41" s="79"/>
      <c r="YS41" s="79"/>
      <c r="YT41" s="79"/>
      <c r="YU41" s="79"/>
      <c r="YV41" s="79"/>
      <c r="YW41" s="79"/>
      <c r="YX41" s="79"/>
      <c r="YY41" s="79"/>
      <c r="YZ41" s="79"/>
      <c r="ZA41" s="79"/>
      <c r="ZB41" s="79"/>
      <c r="ZC41" s="79"/>
      <c r="ZD41" s="79"/>
      <c r="ZE41" s="79"/>
      <c r="ZF41" s="79"/>
      <c r="ZG41" s="79"/>
      <c r="ZH41" s="79"/>
      <c r="ZI41" s="79"/>
      <c r="ZJ41" s="79"/>
      <c r="ZK41" s="79"/>
      <c r="ZL41" s="79"/>
      <c r="ZM41" s="79"/>
      <c r="ZN41" s="79"/>
      <c r="ZO41" s="79"/>
      <c r="ZP41" s="79"/>
      <c r="ZQ41" s="79"/>
      <c r="ZR41" s="79"/>
      <c r="ZS41" s="79"/>
      <c r="ZT41" s="79"/>
      <c r="ZU41" s="79"/>
      <c r="ZV41" s="79"/>
      <c r="ZW41" s="79"/>
      <c r="ZX41" s="79"/>
      <c r="ZY41" s="79"/>
      <c r="ZZ41" s="79"/>
      <c r="AAA41" s="79"/>
      <c r="AAB41" s="79"/>
      <c r="AAC41" s="79"/>
      <c r="AAD41" s="79"/>
      <c r="AAE41" s="79"/>
      <c r="AAF41" s="79"/>
      <c r="AAG41" s="79"/>
      <c r="AAH41" s="79"/>
      <c r="AAI41" s="79"/>
      <c r="AAJ41" s="79"/>
      <c r="AAK41" s="79"/>
      <c r="AAL41" s="79"/>
      <c r="AAM41" s="79"/>
      <c r="AAN41" s="79"/>
      <c r="AAO41" s="79"/>
      <c r="AAP41" s="79"/>
      <c r="AAQ41" s="79"/>
      <c r="AAR41" s="79"/>
      <c r="AAS41" s="79"/>
      <c r="AAT41" s="79"/>
      <c r="AAU41" s="79"/>
      <c r="AAV41" s="79"/>
      <c r="AAW41" s="79"/>
      <c r="AAX41" s="79"/>
      <c r="AAY41" s="79"/>
      <c r="AAZ41" s="79"/>
      <c r="ABA41" s="79"/>
      <c r="ABB41" s="79"/>
      <c r="ABC41" s="79"/>
      <c r="ABD41" s="79"/>
      <c r="ABE41" s="79"/>
      <c r="ABF41" s="79"/>
      <c r="ABG41" s="79"/>
      <c r="ABH41" s="79"/>
      <c r="ABI41" s="79"/>
      <c r="ABJ41" s="79"/>
      <c r="ABK41" s="79"/>
      <c r="ABL41" s="79"/>
      <c r="ABM41" s="79"/>
      <c r="ABN41" s="79"/>
      <c r="ABO41" s="79"/>
      <c r="ABP41" s="79"/>
      <c r="ABQ41" s="79"/>
      <c r="ABR41" s="79"/>
      <c r="ABS41" s="79"/>
      <c r="ABT41" s="79"/>
      <c r="ABU41" s="79"/>
      <c r="ABV41" s="79"/>
      <c r="ABW41" s="79"/>
      <c r="ABX41" s="79"/>
      <c r="ABY41" s="79"/>
      <c r="ABZ41" s="79"/>
      <c r="ACA41" s="79"/>
      <c r="ACB41" s="79"/>
      <c r="ACC41" s="79"/>
      <c r="ACD41" s="79"/>
      <c r="ACE41" s="79"/>
      <c r="ACF41" s="79"/>
      <c r="ACG41" s="79"/>
      <c r="ACH41" s="79"/>
      <c r="ACI41" s="79"/>
      <c r="ACJ41" s="79"/>
      <c r="ACK41" s="79"/>
      <c r="ACL41" s="79"/>
      <c r="ACM41" s="79"/>
      <c r="ACN41" s="79"/>
      <c r="ACO41" s="79"/>
      <c r="ACP41" s="79"/>
      <c r="ACQ41" s="79"/>
      <c r="ACR41" s="79"/>
      <c r="ACS41" s="79"/>
      <c r="ACT41" s="79"/>
      <c r="ACU41" s="79"/>
      <c r="ACV41" s="79"/>
      <c r="ACW41" s="79"/>
      <c r="ACX41" s="79"/>
      <c r="ACY41" s="79"/>
      <c r="ACZ41" s="79"/>
      <c r="ADA41" s="79"/>
      <c r="ADB41" s="79"/>
      <c r="ADC41" s="79"/>
      <c r="ADD41" s="79"/>
      <c r="ADE41" s="79"/>
      <c r="ADF41" s="79"/>
      <c r="ADG41" s="79"/>
      <c r="ADH41" s="79"/>
      <c r="ADI41" s="79"/>
      <c r="ADJ41" s="79"/>
      <c r="ADK41" s="79"/>
      <c r="ADL41" s="79"/>
      <c r="ADM41" s="79"/>
      <c r="ADN41" s="79"/>
      <c r="ADO41" s="79"/>
      <c r="ADP41" s="79"/>
      <c r="ADQ41" s="79"/>
      <c r="ADR41" s="79"/>
      <c r="ADS41" s="79"/>
      <c r="ADT41" s="79"/>
      <c r="ADU41" s="79"/>
      <c r="ADV41" s="79"/>
      <c r="ADW41" s="79"/>
      <c r="ADX41" s="79"/>
      <c r="ADY41" s="79"/>
      <c r="ADZ41" s="79"/>
      <c r="AEA41" s="79"/>
      <c r="AEB41" s="79"/>
      <c r="AEC41" s="79"/>
      <c r="AED41" s="79"/>
      <c r="AEE41" s="79"/>
      <c r="AEF41" s="79"/>
      <c r="AEG41" s="79"/>
      <c r="AEH41" s="79"/>
      <c r="AEI41" s="79"/>
      <c r="AEJ41" s="79"/>
      <c r="AEK41" s="79"/>
      <c r="AEL41" s="79"/>
      <c r="AEM41" s="79"/>
      <c r="AEN41" s="79"/>
      <c r="AEO41" s="79"/>
      <c r="AEP41" s="79"/>
      <c r="AEQ41" s="79"/>
      <c r="AER41" s="79"/>
      <c r="AES41" s="79"/>
      <c r="AET41" s="79"/>
      <c r="AEU41" s="79"/>
      <c r="AEV41" s="79"/>
      <c r="AEW41" s="79"/>
      <c r="AEX41" s="79"/>
      <c r="AEY41" s="79"/>
      <c r="AEZ41" s="79"/>
      <c r="AFA41" s="79"/>
      <c r="AFB41" s="79"/>
      <c r="AFC41" s="79"/>
      <c r="AFD41" s="79"/>
      <c r="AFE41" s="79"/>
      <c r="AFF41" s="79"/>
      <c r="AFG41" s="79"/>
      <c r="AFH41" s="79"/>
      <c r="AFI41" s="79"/>
      <c r="AFJ41" s="79"/>
      <c r="AFK41" s="79"/>
      <c r="AFL41" s="79"/>
      <c r="AFM41" s="79"/>
      <c r="AFN41" s="79"/>
      <c r="AFO41" s="79"/>
      <c r="AFP41" s="79"/>
      <c r="AFQ41" s="79"/>
      <c r="AFR41" s="79"/>
      <c r="AFS41" s="79"/>
      <c r="AFT41" s="79"/>
      <c r="AFU41" s="79"/>
      <c r="AFV41" s="79"/>
      <c r="AFW41" s="79"/>
      <c r="AFX41" s="79"/>
      <c r="AFY41" s="79"/>
      <c r="AFZ41" s="79"/>
      <c r="AGA41" s="79"/>
      <c r="AGB41" s="79"/>
      <c r="AGC41" s="79"/>
      <c r="AGD41" s="79"/>
      <c r="AGE41" s="79"/>
      <c r="AGF41" s="79"/>
      <c r="AGG41" s="79"/>
      <c r="AGH41" s="79"/>
      <c r="AGI41" s="79"/>
      <c r="AGJ41" s="79"/>
      <c r="AGK41" s="79"/>
      <c r="AGL41" s="79"/>
      <c r="AGM41" s="79"/>
      <c r="AGN41" s="79"/>
      <c r="AGO41" s="79"/>
      <c r="AGP41" s="79"/>
      <c r="AGQ41" s="79"/>
      <c r="AGR41" s="79"/>
      <c r="AGS41" s="79"/>
      <c r="AGT41" s="79"/>
      <c r="AGU41" s="79"/>
      <c r="AGV41" s="79"/>
      <c r="AGW41" s="79"/>
      <c r="AGX41" s="79"/>
      <c r="AGY41" s="79"/>
      <c r="AGZ41" s="79"/>
      <c r="AHA41" s="79"/>
      <c r="AHB41" s="79"/>
      <c r="AHC41" s="79"/>
      <c r="AHD41" s="79"/>
      <c r="AHE41" s="79"/>
      <c r="AHF41" s="79"/>
      <c r="AHG41" s="79"/>
      <c r="AHH41" s="79"/>
      <c r="AHI41" s="79"/>
      <c r="AHJ41" s="79"/>
      <c r="AHK41" s="79"/>
      <c r="AHL41" s="79"/>
      <c r="AHM41" s="79"/>
      <c r="AHN41" s="79"/>
      <c r="AHO41" s="79"/>
    </row>
    <row r="42" spans="1:907" s="77" customFormat="1" ht="15" customHeight="1">
      <c r="A42" s="126">
        <v>41</v>
      </c>
      <c r="B42" s="65">
        <v>79</v>
      </c>
      <c r="C42" s="165" t="s">
        <v>50</v>
      </c>
      <c r="D42" s="42">
        <v>3</v>
      </c>
      <c r="E42" s="165" t="s">
        <v>91</v>
      </c>
      <c r="F42" s="42">
        <v>12</v>
      </c>
      <c r="G42" s="42">
        <v>1</v>
      </c>
      <c r="H42" s="42">
        <v>4</v>
      </c>
      <c r="I42" s="42">
        <v>120</v>
      </c>
      <c r="J42" s="42">
        <v>120</v>
      </c>
      <c r="K42" s="141">
        <v>-0.5</v>
      </c>
      <c r="L42" s="141">
        <v>-0.86602540378443804</v>
      </c>
      <c r="M42" s="141">
        <v>1</v>
      </c>
      <c r="N42" s="141">
        <v>0</v>
      </c>
      <c r="O42" s="141">
        <v>1</v>
      </c>
      <c r="P42" s="141">
        <v>0</v>
      </c>
      <c r="Q42" s="37" t="s">
        <v>20</v>
      </c>
      <c r="R42" s="37" t="s">
        <v>13</v>
      </c>
      <c r="S42" s="37" t="s">
        <v>14</v>
      </c>
      <c r="T42" s="47">
        <v>100</v>
      </c>
      <c r="U42" s="48">
        <v>3</v>
      </c>
      <c r="V42" s="23">
        <v>2.6140275387263339</v>
      </c>
      <c r="W42" s="98">
        <v>1700</v>
      </c>
      <c r="X42" s="99">
        <f t="shared" si="15"/>
        <v>3.2304489213782741</v>
      </c>
      <c r="Y42" s="103">
        <v>78.128023641120194</v>
      </c>
      <c r="Z42" s="104">
        <f t="shared" si="4"/>
        <v>1.892806838355245</v>
      </c>
      <c r="AA42" s="107">
        <f t="shared" si="11"/>
        <v>1.3376420830230289</v>
      </c>
      <c r="AB42" s="82">
        <v>0.99199999999999999</v>
      </c>
      <c r="AC42" s="76">
        <v>108</v>
      </c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  <c r="BQ42" s="79"/>
      <c r="BR42" s="79"/>
      <c r="BS42" s="79"/>
      <c r="BT42" s="79"/>
      <c r="BU42" s="79"/>
      <c r="BV42" s="79"/>
      <c r="BW42" s="79"/>
      <c r="BX42" s="79"/>
      <c r="BY42" s="79"/>
      <c r="BZ42" s="79"/>
      <c r="CA42" s="79"/>
      <c r="CB42" s="79"/>
      <c r="CC42" s="79"/>
      <c r="CD42" s="79"/>
      <c r="CE42" s="79"/>
      <c r="CF42" s="79"/>
      <c r="CG42" s="79"/>
      <c r="CH42" s="79"/>
      <c r="CI42" s="79"/>
      <c r="CJ42" s="79"/>
      <c r="CK42" s="79"/>
      <c r="CL42" s="79"/>
      <c r="CM42" s="79"/>
      <c r="CN42" s="79"/>
      <c r="CO42" s="79"/>
      <c r="CP42" s="79"/>
      <c r="CQ42" s="79"/>
      <c r="CR42" s="79"/>
      <c r="CS42" s="79"/>
      <c r="CT42" s="79"/>
      <c r="CU42" s="79"/>
      <c r="CV42" s="79"/>
      <c r="CW42" s="79"/>
      <c r="CX42" s="79"/>
      <c r="CY42" s="79"/>
      <c r="CZ42" s="79"/>
      <c r="DA42" s="79"/>
      <c r="DB42" s="79"/>
      <c r="DC42" s="79"/>
      <c r="DD42" s="79"/>
      <c r="DE42" s="79"/>
      <c r="DF42" s="79"/>
      <c r="DG42" s="79"/>
      <c r="DH42" s="79"/>
      <c r="DI42" s="79"/>
      <c r="DJ42" s="79"/>
      <c r="DK42" s="79"/>
      <c r="DL42" s="79"/>
      <c r="DM42" s="79"/>
      <c r="DN42" s="79"/>
      <c r="DO42" s="79"/>
      <c r="DP42" s="79"/>
      <c r="DQ42" s="79"/>
      <c r="DR42" s="79"/>
      <c r="DS42" s="79"/>
      <c r="DT42" s="79"/>
      <c r="DU42" s="79"/>
      <c r="DV42" s="79"/>
      <c r="DW42" s="79"/>
      <c r="DX42" s="79"/>
      <c r="DY42" s="79"/>
      <c r="DZ42" s="79"/>
      <c r="EA42" s="79"/>
      <c r="EB42" s="79"/>
      <c r="EC42" s="79"/>
      <c r="ED42" s="79"/>
      <c r="EE42" s="79"/>
      <c r="EF42" s="79"/>
      <c r="EG42" s="79"/>
      <c r="EH42" s="79"/>
      <c r="EI42" s="79"/>
      <c r="EJ42" s="79"/>
      <c r="EK42" s="79"/>
      <c r="EL42" s="79"/>
      <c r="EM42" s="79"/>
      <c r="EN42" s="79"/>
      <c r="EO42" s="79"/>
      <c r="EP42" s="79"/>
      <c r="EQ42" s="79"/>
      <c r="ER42" s="79"/>
      <c r="ES42" s="79"/>
      <c r="ET42" s="79"/>
      <c r="EU42" s="79"/>
      <c r="EV42" s="79"/>
      <c r="EW42" s="79"/>
      <c r="EX42" s="79"/>
      <c r="EY42" s="79"/>
      <c r="EZ42" s="79"/>
      <c r="FA42" s="79"/>
      <c r="FB42" s="79"/>
      <c r="FC42" s="79"/>
      <c r="FD42" s="79"/>
      <c r="FE42" s="79"/>
      <c r="FF42" s="79"/>
      <c r="FG42" s="79"/>
      <c r="FH42" s="79"/>
      <c r="FI42" s="79"/>
      <c r="FJ42" s="79"/>
      <c r="FK42" s="79"/>
      <c r="FL42" s="79"/>
      <c r="FM42" s="79"/>
      <c r="FN42" s="79"/>
      <c r="FO42" s="79"/>
      <c r="FP42" s="79"/>
      <c r="FQ42" s="79"/>
      <c r="FR42" s="79"/>
      <c r="FS42" s="79"/>
      <c r="FT42" s="79"/>
      <c r="FU42" s="79"/>
      <c r="FV42" s="79"/>
      <c r="FW42" s="79"/>
      <c r="FX42" s="79"/>
      <c r="FY42" s="79"/>
      <c r="FZ42" s="79"/>
      <c r="GA42" s="79"/>
      <c r="GB42" s="79"/>
      <c r="GC42" s="79"/>
      <c r="GD42" s="79"/>
      <c r="GE42" s="79"/>
      <c r="GF42" s="79"/>
      <c r="GG42" s="79"/>
      <c r="GH42" s="79"/>
      <c r="GI42" s="79"/>
      <c r="GJ42" s="79"/>
      <c r="GK42" s="79"/>
      <c r="GL42" s="79"/>
      <c r="GM42" s="79"/>
      <c r="GN42" s="79"/>
      <c r="GO42" s="79"/>
      <c r="GP42" s="79"/>
      <c r="GQ42" s="79"/>
      <c r="GR42" s="79"/>
      <c r="GS42" s="79"/>
      <c r="GT42" s="79"/>
      <c r="GU42" s="79"/>
      <c r="GV42" s="79"/>
      <c r="GW42" s="79"/>
      <c r="GX42" s="79"/>
      <c r="GY42" s="79"/>
      <c r="GZ42" s="79"/>
      <c r="HA42" s="79"/>
      <c r="HB42" s="79"/>
      <c r="HC42" s="79"/>
      <c r="HD42" s="79"/>
      <c r="HE42" s="79"/>
      <c r="HF42" s="79"/>
      <c r="HG42" s="79"/>
      <c r="HH42" s="79"/>
      <c r="HI42" s="79"/>
      <c r="HJ42" s="79"/>
      <c r="HK42" s="79"/>
      <c r="HL42" s="79"/>
      <c r="HM42" s="79"/>
      <c r="HN42" s="79"/>
      <c r="HO42" s="79"/>
      <c r="HP42" s="79"/>
      <c r="HQ42" s="79"/>
      <c r="HR42" s="79"/>
      <c r="HS42" s="79"/>
      <c r="HT42" s="79"/>
      <c r="HU42" s="79"/>
      <c r="HV42" s="79"/>
      <c r="HW42" s="79"/>
      <c r="HX42" s="79"/>
      <c r="HY42" s="79"/>
      <c r="HZ42" s="79"/>
      <c r="IA42" s="79"/>
      <c r="IB42" s="79"/>
      <c r="IC42" s="79"/>
      <c r="ID42" s="79"/>
      <c r="IE42" s="79"/>
      <c r="IF42" s="79"/>
      <c r="IG42" s="79"/>
      <c r="IH42" s="79"/>
      <c r="II42" s="79"/>
      <c r="IJ42" s="79"/>
      <c r="IK42" s="79"/>
      <c r="IL42" s="79"/>
      <c r="IM42" s="79"/>
      <c r="IN42" s="79"/>
      <c r="IO42" s="79"/>
      <c r="IP42" s="79"/>
      <c r="IQ42" s="79"/>
      <c r="IR42" s="79"/>
      <c r="IS42" s="79"/>
      <c r="IT42" s="79"/>
      <c r="IU42" s="79"/>
      <c r="IV42" s="79"/>
      <c r="IW42" s="79"/>
      <c r="IX42" s="79"/>
      <c r="IY42" s="79"/>
      <c r="IZ42" s="79"/>
      <c r="JA42" s="79"/>
      <c r="JB42" s="79"/>
      <c r="JC42" s="79"/>
      <c r="JD42" s="79"/>
      <c r="JE42" s="79"/>
      <c r="JF42" s="79"/>
      <c r="JG42" s="79"/>
      <c r="JH42" s="79"/>
      <c r="JI42" s="79"/>
      <c r="JJ42" s="79"/>
      <c r="JK42" s="79"/>
      <c r="JL42" s="79"/>
      <c r="JM42" s="79"/>
      <c r="JN42" s="79"/>
      <c r="JO42" s="79"/>
      <c r="JP42" s="79"/>
      <c r="JQ42" s="79"/>
      <c r="JR42" s="79"/>
      <c r="JS42" s="79"/>
      <c r="JT42" s="79"/>
      <c r="JU42" s="79"/>
      <c r="JV42" s="79"/>
      <c r="JW42" s="79"/>
      <c r="JX42" s="79"/>
      <c r="JY42" s="79"/>
      <c r="JZ42" s="79"/>
      <c r="KA42" s="79"/>
      <c r="KB42" s="79"/>
      <c r="KC42" s="79"/>
      <c r="KD42" s="79"/>
      <c r="KE42" s="79"/>
      <c r="KF42" s="79"/>
      <c r="KG42" s="79"/>
      <c r="KH42" s="79"/>
      <c r="KI42" s="79"/>
      <c r="KJ42" s="79"/>
      <c r="KK42" s="79"/>
      <c r="KL42" s="79"/>
      <c r="KM42" s="79"/>
      <c r="KN42" s="79"/>
      <c r="KO42" s="79"/>
      <c r="KP42" s="79"/>
      <c r="KQ42" s="79"/>
      <c r="KR42" s="79"/>
      <c r="KS42" s="79"/>
      <c r="KT42" s="79"/>
      <c r="KU42" s="79"/>
      <c r="KV42" s="79"/>
      <c r="KW42" s="79"/>
      <c r="KX42" s="79"/>
      <c r="KY42" s="79"/>
      <c r="KZ42" s="79"/>
      <c r="LA42" s="79"/>
      <c r="LB42" s="79"/>
      <c r="LC42" s="79"/>
      <c r="LD42" s="79"/>
      <c r="LE42" s="79"/>
      <c r="LF42" s="79"/>
      <c r="LG42" s="79"/>
      <c r="LH42" s="79"/>
      <c r="LI42" s="79"/>
      <c r="LJ42" s="79"/>
      <c r="LK42" s="79"/>
      <c r="LL42" s="79"/>
      <c r="LM42" s="79"/>
      <c r="LN42" s="79"/>
      <c r="LO42" s="79"/>
      <c r="LP42" s="79"/>
      <c r="LQ42" s="79"/>
      <c r="LR42" s="79"/>
      <c r="LS42" s="79"/>
      <c r="LT42" s="79"/>
      <c r="LU42" s="79"/>
      <c r="LV42" s="79"/>
      <c r="LW42" s="79"/>
      <c r="LX42" s="79"/>
      <c r="LY42" s="79"/>
      <c r="LZ42" s="79"/>
      <c r="MA42" s="79"/>
      <c r="MB42" s="79"/>
      <c r="MC42" s="79"/>
      <c r="MD42" s="79"/>
      <c r="ME42" s="79"/>
      <c r="MF42" s="79"/>
      <c r="MG42" s="79"/>
      <c r="MH42" s="79"/>
      <c r="MI42" s="79"/>
      <c r="MJ42" s="79"/>
      <c r="MK42" s="79"/>
      <c r="ML42" s="79"/>
      <c r="MM42" s="79"/>
      <c r="MN42" s="79"/>
      <c r="MO42" s="79"/>
      <c r="MP42" s="79"/>
      <c r="MQ42" s="79"/>
      <c r="MR42" s="79"/>
      <c r="MS42" s="79"/>
      <c r="MT42" s="79"/>
      <c r="MU42" s="79"/>
      <c r="MV42" s="79"/>
      <c r="MW42" s="79"/>
      <c r="MX42" s="79"/>
      <c r="MY42" s="79"/>
      <c r="MZ42" s="79"/>
      <c r="NA42" s="79"/>
      <c r="NB42" s="79"/>
      <c r="NC42" s="79"/>
      <c r="ND42" s="79"/>
      <c r="NE42" s="79"/>
      <c r="NF42" s="79"/>
      <c r="NG42" s="79"/>
      <c r="NH42" s="79"/>
      <c r="NI42" s="79"/>
      <c r="NJ42" s="79"/>
      <c r="NK42" s="79"/>
      <c r="NL42" s="79"/>
      <c r="NM42" s="79"/>
      <c r="NN42" s="79"/>
      <c r="NO42" s="79"/>
      <c r="NP42" s="79"/>
      <c r="NQ42" s="79"/>
      <c r="NR42" s="79"/>
      <c r="NS42" s="79"/>
      <c r="NT42" s="79"/>
      <c r="NU42" s="79"/>
      <c r="NV42" s="79"/>
      <c r="NW42" s="79"/>
      <c r="NX42" s="79"/>
      <c r="NY42" s="79"/>
      <c r="NZ42" s="79"/>
      <c r="OA42" s="79"/>
      <c r="OB42" s="79"/>
      <c r="OC42" s="79"/>
      <c r="OD42" s="79"/>
      <c r="OE42" s="79"/>
      <c r="OF42" s="79"/>
      <c r="OG42" s="79"/>
      <c r="OH42" s="79"/>
      <c r="OI42" s="79"/>
      <c r="OJ42" s="79"/>
      <c r="OK42" s="79"/>
      <c r="OL42" s="79"/>
      <c r="OM42" s="79"/>
      <c r="ON42" s="79"/>
      <c r="OO42" s="79"/>
      <c r="OP42" s="79"/>
      <c r="OQ42" s="79"/>
      <c r="OR42" s="79"/>
      <c r="OS42" s="79"/>
      <c r="OT42" s="79"/>
      <c r="OU42" s="79"/>
      <c r="OV42" s="79"/>
      <c r="OW42" s="79"/>
      <c r="OX42" s="79"/>
      <c r="OY42" s="79"/>
      <c r="OZ42" s="79"/>
      <c r="PA42" s="79"/>
      <c r="PB42" s="79"/>
      <c r="PC42" s="79"/>
      <c r="PD42" s="79"/>
      <c r="PE42" s="79"/>
      <c r="PF42" s="79"/>
      <c r="PG42" s="79"/>
      <c r="PH42" s="79"/>
      <c r="PI42" s="79"/>
      <c r="PJ42" s="79"/>
      <c r="PK42" s="79"/>
      <c r="PL42" s="79"/>
      <c r="PM42" s="79"/>
      <c r="PN42" s="79"/>
      <c r="PO42" s="79"/>
      <c r="PP42" s="79"/>
      <c r="PQ42" s="79"/>
      <c r="PR42" s="79"/>
      <c r="PS42" s="79"/>
      <c r="PT42" s="79"/>
      <c r="PU42" s="79"/>
      <c r="PV42" s="79"/>
      <c r="PW42" s="79"/>
      <c r="PX42" s="79"/>
      <c r="PY42" s="79"/>
      <c r="PZ42" s="79"/>
      <c r="QA42" s="79"/>
      <c r="QB42" s="79"/>
      <c r="QC42" s="79"/>
      <c r="QD42" s="79"/>
      <c r="QE42" s="79"/>
      <c r="QF42" s="79"/>
      <c r="QG42" s="79"/>
      <c r="QH42" s="79"/>
      <c r="QI42" s="79"/>
      <c r="QJ42" s="79"/>
      <c r="QK42" s="79"/>
      <c r="QL42" s="79"/>
      <c r="QM42" s="79"/>
      <c r="QN42" s="79"/>
      <c r="QO42" s="79"/>
      <c r="QP42" s="79"/>
      <c r="QQ42" s="79"/>
      <c r="QR42" s="79"/>
      <c r="QS42" s="79"/>
      <c r="QT42" s="79"/>
      <c r="QU42" s="79"/>
      <c r="QV42" s="79"/>
      <c r="QW42" s="79"/>
      <c r="QX42" s="79"/>
      <c r="QY42" s="79"/>
      <c r="QZ42" s="79"/>
      <c r="RA42" s="79"/>
      <c r="RB42" s="79"/>
      <c r="RC42" s="79"/>
      <c r="RD42" s="79"/>
      <c r="RE42" s="79"/>
      <c r="RF42" s="79"/>
      <c r="RG42" s="79"/>
      <c r="RH42" s="79"/>
      <c r="RI42" s="79"/>
      <c r="RJ42" s="79"/>
      <c r="RK42" s="79"/>
      <c r="RL42" s="79"/>
      <c r="RM42" s="79"/>
      <c r="RN42" s="79"/>
      <c r="RO42" s="79"/>
      <c r="RP42" s="79"/>
      <c r="RQ42" s="79"/>
      <c r="RR42" s="79"/>
      <c r="RS42" s="79"/>
      <c r="RT42" s="79"/>
      <c r="RU42" s="79"/>
      <c r="RV42" s="79"/>
      <c r="RW42" s="79"/>
      <c r="RX42" s="79"/>
      <c r="RY42" s="79"/>
      <c r="RZ42" s="79"/>
      <c r="SA42" s="79"/>
      <c r="SB42" s="79"/>
      <c r="SC42" s="79"/>
      <c r="SD42" s="79"/>
      <c r="SE42" s="79"/>
      <c r="SF42" s="79"/>
      <c r="SG42" s="79"/>
      <c r="SH42" s="79"/>
      <c r="SI42" s="79"/>
      <c r="SJ42" s="79"/>
      <c r="SK42" s="79"/>
      <c r="SL42" s="79"/>
      <c r="SM42" s="79"/>
      <c r="SN42" s="79"/>
      <c r="SO42" s="79"/>
      <c r="SP42" s="79"/>
      <c r="SQ42" s="79"/>
      <c r="SR42" s="79"/>
      <c r="SS42" s="79"/>
      <c r="ST42" s="79"/>
      <c r="SU42" s="79"/>
      <c r="SV42" s="79"/>
      <c r="SW42" s="79"/>
      <c r="SX42" s="79"/>
      <c r="SY42" s="79"/>
      <c r="SZ42" s="79"/>
      <c r="TA42" s="79"/>
      <c r="TB42" s="79"/>
      <c r="TC42" s="79"/>
      <c r="TD42" s="79"/>
      <c r="TE42" s="79"/>
      <c r="TF42" s="79"/>
      <c r="TG42" s="79"/>
      <c r="TH42" s="79"/>
      <c r="TI42" s="79"/>
      <c r="TJ42" s="79"/>
      <c r="TK42" s="79"/>
      <c r="TL42" s="79"/>
      <c r="TM42" s="79"/>
      <c r="TN42" s="79"/>
      <c r="TO42" s="79"/>
      <c r="TP42" s="79"/>
      <c r="TQ42" s="79"/>
      <c r="TR42" s="79"/>
      <c r="TS42" s="79"/>
      <c r="TT42" s="79"/>
      <c r="TU42" s="79"/>
      <c r="TV42" s="79"/>
      <c r="TW42" s="79"/>
      <c r="TX42" s="79"/>
      <c r="TY42" s="79"/>
      <c r="TZ42" s="79"/>
      <c r="UA42" s="79"/>
      <c r="UB42" s="79"/>
      <c r="UC42" s="79"/>
      <c r="UD42" s="79"/>
      <c r="UE42" s="79"/>
      <c r="UF42" s="79"/>
      <c r="UG42" s="79"/>
      <c r="UH42" s="79"/>
      <c r="UI42" s="79"/>
      <c r="UJ42" s="79"/>
      <c r="UK42" s="79"/>
      <c r="UL42" s="79"/>
      <c r="UM42" s="79"/>
      <c r="UN42" s="79"/>
      <c r="UO42" s="79"/>
      <c r="UP42" s="79"/>
      <c r="UQ42" s="79"/>
      <c r="UR42" s="79"/>
      <c r="US42" s="79"/>
      <c r="UT42" s="79"/>
      <c r="UU42" s="79"/>
      <c r="UV42" s="79"/>
      <c r="UW42" s="79"/>
      <c r="UX42" s="79"/>
      <c r="UY42" s="79"/>
      <c r="UZ42" s="79"/>
      <c r="VA42" s="79"/>
      <c r="VB42" s="79"/>
      <c r="VC42" s="79"/>
      <c r="VD42" s="79"/>
      <c r="VE42" s="79"/>
      <c r="VF42" s="79"/>
      <c r="VG42" s="79"/>
      <c r="VH42" s="79"/>
      <c r="VI42" s="79"/>
      <c r="VJ42" s="79"/>
      <c r="VK42" s="79"/>
      <c r="VL42" s="79"/>
      <c r="VM42" s="79"/>
      <c r="VN42" s="79"/>
      <c r="VO42" s="79"/>
      <c r="VP42" s="79"/>
      <c r="VQ42" s="79"/>
      <c r="VR42" s="79"/>
      <c r="VS42" s="79"/>
      <c r="VT42" s="79"/>
      <c r="VU42" s="79"/>
      <c r="VV42" s="79"/>
      <c r="VW42" s="79"/>
      <c r="VX42" s="79"/>
      <c r="VY42" s="79"/>
      <c r="VZ42" s="79"/>
      <c r="WA42" s="79"/>
      <c r="WB42" s="79"/>
      <c r="WC42" s="79"/>
      <c r="WD42" s="79"/>
      <c r="WE42" s="79"/>
      <c r="WF42" s="79"/>
      <c r="WG42" s="79"/>
      <c r="WH42" s="79"/>
      <c r="WI42" s="79"/>
      <c r="WJ42" s="79"/>
      <c r="WK42" s="79"/>
      <c r="WL42" s="79"/>
      <c r="WM42" s="79"/>
      <c r="WN42" s="79"/>
      <c r="WO42" s="79"/>
      <c r="WP42" s="79"/>
      <c r="WQ42" s="79"/>
      <c r="WR42" s="79"/>
      <c r="WS42" s="79"/>
      <c r="WT42" s="79"/>
      <c r="WU42" s="79"/>
      <c r="WV42" s="79"/>
      <c r="WW42" s="79"/>
      <c r="WX42" s="79"/>
      <c r="WY42" s="79"/>
      <c r="WZ42" s="79"/>
      <c r="XA42" s="79"/>
      <c r="XB42" s="79"/>
      <c r="XC42" s="79"/>
      <c r="XD42" s="79"/>
      <c r="XE42" s="79"/>
      <c r="XF42" s="79"/>
      <c r="XG42" s="79"/>
      <c r="XH42" s="79"/>
      <c r="XI42" s="79"/>
      <c r="XJ42" s="79"/>
      <c r="XK42" s="79"/>
      <c r="XL42" s="79"/>
      <c r="XM42" s="79"/>
      <c r="XN42" s="79"/>
      <c r="XO42" s="79"/>
      <c r="XP42" s="79"/>
      <c r="XQ42" s="79"/>
      <c r="XR42" s="79"/>
      <c r="XS42" s="79"/>
      <c r="XT42" s="79"/>
      <c r="XU42" s="79"/>
      <c r="XV42" s="79"/>
      <c r="XW42" s="79"/>
      <c r="XX42" s="79"/>
      <c r="XY42" s="79"/>
      <c r="XZ42" s="79"/>
      <c r="YA42" s="79"/>
      <c r="YB42" s="79"/>
      <c r="YC42" s="79"/>
      <c r="YD42" s="79"/>
      <c r="YE42" s="79"/>
      <c r="YF42" s="79"/>
      <c r="YG42" s="79"/>
      <c r="YH42" s="79"/>
      <c r="YI42" s="79"/>
      <c r="YJ42" s="79"/>
      <c r="YK42" s="79"/>
      <c r="YL42" s="79"/>
      <c r="YM42" s="79"/>
      <c r="YN42" s="79"/>
      <c r="YO42" s="79"/>
      <c r="YP42" s="79"/>
      <c r="YQ42" s="79"/>
      <c r="YR42" s="79"/>
      <c r="YS42" s="79"/>
      <c r="YT42" s="79"/>
      <c r="YU42" s="79"/>
      <c r="YV42" s="79"/>
      <c r="YW42" s="79"/>
      <c r="YX42" s="79"/>
      <c r="YY42" s="79"/>
      <c r="YZ42" s="79"/>
      <c r="ZA42" s="79"/>
      <c r="ZB42" s="79"/>
      <c r="ZC42" s="79"/>
      <c r="ZD42" s="79"/>
      <c r="ZE42" s="79"/>
      <c r="ZF42" s="79"/>
      <c r="ZG42" s="79"/>
      <c r="ZH42" s="79"/>
      <c r="ZI42" s="79"/>
      <c r="ZJ42" s="79"/>
      <c r="ZK42" s="79"/>
      <c r="ZL42" s="79"/>
      <c r="ZM42" s="79"/>
      <c r="ZN42" s="79"/>
      <c r="ZO42" s="79"/>
      <c r="ZP42" s="79"/>
      <c r="ZQ42" s="79"/>
      <c r="ZR42" s="79"/>
      <c r="ZS42" s="79"/>
      <c r="ZT42" s="79"/>
      <c r="ZU42" s="79"/>
      <c r="ZV42" s="79"/>
      <c r="ZW42" s="79"/>
      <c r="ZX42" s="79"/>
      <c r="ZY42" s="79"/>
      <c r="ZZ42" s="79"/>
      <c r="AAA42" s="79"/>
      <c r="AAB42" s="79"/>
      <c r="AAC42" s="79"/>
      <c r="AAD42" s="79"/>
      <c r="AAE42" s="79"/>
      <c r="AAF42" s="79"/>
      <c r="AAG42" s="79"/>
      <c r="AAH42" s="79"/>
      <c r="AAI42" s="79"/>
      <c r="AAJ42" s="79"/>
      <c r="AAK42" s="79"/>
      <c r="AAL42" s="79"/>
      <c r="AAM42" s="79"/>
      <c r="AAN42" s="79"/>
      <c r="AAO42" s="79"/>
      <c r="AAP42" s="79"/>
      <c r="AAQ42" s="79"/>
      <c r="AAR42" s="79"/>
      <c r="AAS42" s="79"/>
      <c r="AAT42" s="79"/>
      <c r="AAU42" s="79"/>
      <c r="AAV42" s="79"/>
      <c r="AAW42" s="79"/>
      <c r="AAX42" s="79"/>
      <c r="AAY42" s="79"/>
      <c r="AAZ42" s="79"/>
      <c r="ABA42" s="79"/>
      <c r="ABB42" s="79"/>
      <c r="ABC42" s="79"/>
      <c r="ABD42" s="79"/>
      <c r="ABE42" s="79"/>
      <c r="ABF42" s="79"/>
      <c r="ABG42" s="79"/>
      <c r="ABH42" s="79"/>
      <c r="ABI42" s="79"/>
      <c r="ABJ42" s="79"/>
      <c r="ABK42" s="79"/>
      <c r="ABL42" s="79"/>
      <c r="ABM42" s="79"/>
      <c r="ABN42" s="79"/>
      <c r="ABO42" s="79"/>
      <c r="ABP42" s="79"/>
      <c r="ABQ42" s="79"/>
      <c r="ABR42" s="79"/>
      <c r="ABS42" s="79"/>
      <c r="ABT42" s="79"/>
      <c r="ABU42" s="79"/>
      <c r="ABV42" s="79"/>
      <c r="ABW42" s="79"/>
      <c r="ABX42" s="79"/>
      <c r="ABY42" s="79"/>
      <c r="ABZ42" s="79"/>
      <c r="ACA42" s="79"/>
      <c r="ACB42" s="79"/>
      <c r="ACC42" s="79"/>
      <c r="ACD42" s="79"/>
      <c r="ACE42" s="79"/>
      <c r="ACF42" s="79"/>
      <c r="ACG42" s="79"/>
      <c r="ACH42" s="79"/>
      <c r="ACI42" s="79"/>
      <c r="ACJ42" s="79"/>
      <c r="ACK42" s="79"/>
      <c r="ACL42" s="79"/>
      <c r="ACM42" s="79"/>
      <c r="ACN42" s="79"/>
      <c r="ACO42" s="79"/>
      <c r="ACP42" s="79"/>
      <c r="ACQ42" s="79"/>
      <c r="ACR42" s="79"/>
      <c r="ACS42" s="79"/>
      <c r="ACT42" s="79"/>
      <c r="ACU42" s="79"/>
      <c r="ACV42" s="79"/>
      <c r="ACW42" s="79"/>
      <c r="ACX42" s="79"/>
      <c r="ACY42" s="79"/>
      <c r="ACZ42" s="79"/>
      <c r="ADA42" s="79"/>
      <c r="ADB42" s="79"/>
      <c r="ADC42" s="79"/>
      <c r="ADD42" s="79"/>
      <c r="ADE42" s="79"/>
      <c r="ADF42" s="79"/>
      <c r="ADG42" s="79"/>
      <c r="ADH42" s="79"/>
      <c r="ADI42" s="79"/>
      <c r="ADJ42" s="79"/>
      <c r="ADK42" s="79"/>
      <c r="ADL42" s="79"/>
      <c r="ADM42" s="79"/>
      <c r="ADN42" s="79"/>
      <c r="ADO42" s="79"/>
      <c r="ADP42" s="79"/>
      <c r="ADQ42" s="79"/>
      <c r="ADR42" s="79"/>
      <c r="ADS42" s="79"/>
      <c r="ADT42" s="79"/>
      <c r="ADU42" s="79"/>
      <c r="ADV42" s="79"/>
      <c r="ADW42" s="79"/>
      <c r="ADX42" s="79"/>
      <c r="ADY42" s="79"/>
      <c r="ADZ42" s="79"/>
      <c r="AEA42" s="79"/>
      <c r="AEB42" s="79"/>
      <c r="AEC42" s="79"/>
      <c r="AED42" s="79"/>
      <c r="AEE42" s="79"/>
      <c r="AEF42" s="79"/>
      <c r="AEG42" s="79"/>
      <c r="AEH42" s="79"/>
      <c r="AEI42" s="79"/>
      <c r="AEJ42" s="79"/>
      <c r="AEK42" s="79"/>
      <c r="AEL42" s="79"/>
      <c r="AEM42" s="79"/>
      <c r="AEN42" s="79"/>
      <c r="AEO42" s="79"/>
      <c r="AEP42" s="79"/>
      <c r="AEQ42" s="79"/>
      <c r="AER42" s="79"/>
      <c r="AES42" s="79"/>
      <c r="AET42" s="79"/>
      <c r="AEU42" s="79"/>
      <c r="AEV42" s="79"/>
      <c r="AEW42" s="79"/>
      <c r="AEX42" s="79"/>
      <c r="AEY42" s="79"/>
      <c r="AEZ42" s="79"/>
      <c r="AFA42" s="79"/>
      <c r="AFB42" s="79"/>
      <c r="AFC42" s="79"/>
      <c r="AFD42" s="79"/>
      <c r="AFE42" s="79"/>
      <c r="AFF42" s="79"/>
      <c r="AFG42" s="79"/>
      <c r="AFH42" s="79"/>
      <c r="AFI42" s="79"/>
      <c r="AFJ42" s="79"/>
      <c r="AFK42" s="79"/>
      <c r="AFL42" s="79"/>
      <c r="AFM42" s="79"/>
      <c r="AFN42" s="79"/>
      <c r="AFO42" s="79"/>
      <c r="AFP42" s="79"/>
      <c r="AFQ42" s="79"/>
      <c r="AFR42" s="79"/>
      <c r="AFS42" s="79"/>
      <c r="AFT42" s="79"/>
      <c r="AFU42" s="79"/>
      <c r="AFV42" s="79"/>
      <c r="AFW42" s="79"/>
      <c r="AFX42" s="79"/>
      <c r="AFY42" s="79"/>
      <c r="AFZ42" s="79"/>
      <c r="AGA42" s="79"/>
      <c r="AGB42" s="79"/>
      <c r="AGC42" s="79"/>
      <c r="AGD42" s="79"/>
      <c r="AGE42" s="79"/>
      <c r="AGF42" s="79"/>
      <c r="AGG42" s="79"/>
      <c r="AGH42" s="79"/>
      <c r="AGI42" s="79"/>
      <c r="AGJ42" s="79"/>
      <c r="AGK42" s="79"/>
      <c r="AGL42" s="79"/>
      <c r="AGM42" s="79"/>
      <c r="AGN42" s="79"/>
      <c r="AGO42" s="79"/>
      <c r="AGP42" s="79"/>
      <c r="AGQ42" s="79"/>
      <c r="AGR42" s="79"/>
      <c r="AGS42" s="79"/>
      <c r="AGT42" s="79"/>
      <c r="AGU42" s="79"/>
      <c r="AGV42" s="79"/>
      <c r="AGW42" s="79"/>
      <c r="AGX42" s="79"/>
      <c r="AGY42" s="79"/>
      <c r="AGZ42" s="79"/>
      <c r="AHA42" s="79"/>
      <c r="AHB42" s="79"/>
      <c r="AHC42" s="79"/>
      <c r="AHD42" s="79"/>
      <c r="AHE42" s="79"/>
      <c r="AHF42" s="79"/>
      <c r="AHG42" s="79"/>
      <c r="AHH42" s="79"/>
      <c r="AHI42" s="79"/>
      <c r="AHJ42" s="79"/>
      <c r="AHK42" s="79"/>
      <c r="AHL42" s="79"/>
      <c r="AHM42" s="79"/>
      <c r="AHN42" s="79"/>
      <c r="AHO42" s="79"/>
    </row>
    <row r="43" spans="1:907" s="90" customFormat="1" ht="15" customHeight="1">
      <c r="A43" s="126">
        <v>42</v>
      </c>
      <c r="B43" s="65">
        <v>13</v>
      </c>
      <c r="C43" s="165" t="s">
        <v>50</v>
      </c>
      <c r="D43" s="42">
        <v>1</v>
      </c>
      <c r="E43" s="165" t="s">
        <v>92</v>
      </c>
      <c r="F43" s="42">
        <v>12</v>
      </c>
      <c r="G43" s="42">
        <v>1</v>
      </c>
      <c r="H43" s="42">
        <v>12</v>
      </c>
      <c r="I43" s="42">
        <v>214</v>
      </c>
      <c r="J43" s="42">
        <v>214</v>
      </c>
      <c r="K43" s="144">
        <v>1</v>
      </c>
      <c r="L43" s="144">
        <v>0</v>
      </c>
      <c r="M43" s="141">
        <v>1</v>
      </c>
      <c r="N43" s="141">
        <v>0</v>
      </c>
      <c r="O43" s="141">
        <v>1</v>
      </c>
      <c r="P43" s="141">
        <v>0</v>
      </c>
      <c r="Q43" s="37" t="s">
        <v>12</v>
      </c>
      <c r="R43" s="37" t="s">
        <v>13</v>
      </c>
      <c r="S43" s="37" t="s">
        <v>14</v>
      </c>
      <c r="T43" s="47">
        <v>50</v>
      </c>
      <c r="U43" s="48">
        <v>6</v>
      </c>
      <c r="V43" s="23">
        <v>1.265625</v>
      </c>
      <c r="W43" s="98">
        <v>161</v>
      </c>
      <c r="X43" s="99">
        <f t="shared" ref="X43:X45" si="16">LOG10(W43)</f>
        <v>2.2068258760318495</v>
      </c>
      <c r="Y43" s="103">
        <v>13.495594339617</v>
      </c>
      <c r="Z43" s="104">
        <f t="shared" si="4"/>
        <v>1.1301920154380893</v>
      </c>
      <c r="AA43" s="107">
        <f t="shared" si="11"/>
        <v>1.0766338605937604</v>
      </c>
      <c r="AB43" s="78">
        <v>0.46899999999999997</v>
      </c>
      <c r="AC43" s="76">
        <v>110</v>
      </c>
      <c r="AHP43" s="77"/>
      <c r="AHQ43" s="77"/>
      <c r="AHR43" s="77"/>
      <c r="AHS43" s="77"/>
      <c r="AHT43" s="77"/>
      <c r="AHU43" s="77"/>
      <c r="AHV43" s="77"/>
      <c r="AHW43" s="77"/>
    </row>
    <row r="44" spans="1:907" s="77" customFormat="1" ht="15" customHeight="1">
      <c r="A44" s="126">
        <v>43</v>
      </c>
      <c r="B44" s="65">
        <v>38</v>
      </c>
      <c r="C44" s="165" t="s">
        <v>50</v>
      </c>
      <c r="D44" s="42">
        <v>2</v>
      </c>
      <c r="E44" s="165" t="s">
        <v>93</v>
      </c>
      <c r="F44" s="42">
        <v>12</v>
      </c>
      <c r="G44" s="42">
        <v>1</v>
      </c>
      <c r="H44" s="42">
        <v>6</v>
      </c>
      <c r="I44" s="42">
        <v>140</v>
      </c>
      <c r="J44" s="42">
        <v>140</v>
      </c>
      <c r="K44" s="141">
        <v>-0.5</v>
      </c>
      <c r="L44" s="141">
        <v>0.86602540378443904</v>
      </c>
      <c r="M44" s="143">
        <v>-0.5</v>
      </c>
      <c r="N44" s="143">
        <v>-0.86602540378443804</v>
      </c>
      <c r="O44" s="141">
        <v>-0.5</v>
      </c>
      <c r="P44" s="141">
        <v>-0.86602540378443804</v>
      </c>
      <c r="Q44" s="37" t="s">
        <v>16</v>
      </c>
      <c r="R44" s="37" t="s">
        <v>18</v>
      </c>
      <c r="S44" s="37" t="s">
        <v>19</v>
      </c>
      <c r="T44" s="47">
        <v>90</v>
      </c>
      <c r="U44" s="48">
        <v>4</v>
      </c>
      <c r="V44" s="23">
        <v>1.8864168618266977</v>
      </c>
      <c r="W44" s="98">
        <v>904</v>
      </c>
      <c r="X44" s="99">
        <f t="shared" si="16"/>
        <v>2.9561684304753633</v>
      </c>
      <c r="Y44" s="103">
        <v>82.507275116786104</v>
      </c>
      <c r="Z44" s="104">
        <f t="shared" si="4"/>
        <v>1.9164922443532491</v>
      </c>
      <c r="AA44" s="107">
        <f t="shared" si="11"/>
        <v>1.0396761861221142</v>
      </c>
      <c r="AB44" s="78">
        <v>0.98899999999999999</v>
      </c>
      <c r="AC44" s="76">
        <v>171</v>
      </c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79"/>
      <c r="BP44" s="79"/>
      <c r="BQ44" s="79"/>
      <c r="BR44" s="79"/>
      <c r="BS44" s="79"/>
      <c r="BT44" s="79"/>
      <c r="BU44" s="79"/>
      <c r="BV44" s="79"/>
      <c r="BW44" s="79"/>
      <c r="BX44" s="79"/>
      <c r="BY44" s="79"/>
      <c r="BZ44" s="79"/>
      <c r="CA44" s="79"/>
      <c r="CB44" s="79"/>
      <c r="CC44" s="79"/>
      <c r="CD44" s="79"/>
      <c r="CE44" s="79"/>
      <c r="CF44" s="79"/>
      <c r="CG44" s="79"/>
      <c r="CH44" s="79"/>
      <c r="CI44" s="79"/>
      <c r="CJ44" s="79"/>
      <c r="CK44" s="79"/>
      <c r="CL44" s="79"/>
      <c r="CM44" s="79"/>
      <c r="CN44" s="79"/>
      <c r="CO44" s="79"/>
      <c r="CP44" s="79"/>
      <c r="CQ44" s="79"/>
      <c r="CR44" s="79"/>
      <c r="CS44" s="79"/>
      <c r="CT44" s="79"/>
      <c r="CU44" s="79"/>
      <c r="CV44" s="79"/>
      <c r="CW44" s="79"/>
      <c r="CX44" s="79"/>
      <c r="CY44" s="79"/>
      <c r="CZ44" s="79"/>
      <c r="DA44" s="79"/>
      <c r="DB44" s="79"/>
      <c r="DC44" s="79"/>
      <c r="DD44" s="79"/>
      <c r="DE44" s="79"/>
      <c r="DF44" s="79"/>
      <c r="DG44" s="79"/>
      <c r="DH44" s="79"/>
      <c r="DI44" s="79"/>
      <c r="DJ44" s="79"/>
      <c r="DK44" s="79"/>
      <c r="DL44" s="79"/>
      <c r="DM44" s="79"/>
      <c r="DN44" s="79"/>
      <c r="DO44" s="79"/>
      <c r="DP44" s="79"/>
      <c r="DQ44" s="79"/>
      <c r="DR44" s="79"/>
      <c r="DS44" s="79"/>
      <c r="DT44" s="79"/>
      <c r="DU44" s="79"/>
      <c r="DV44" s="79"/>
      <c r="DW44" s="79"/>
      <c r="DX44" s="79"/>
      <c r="DY44" s="79"/>
      <c r="DZ44" s="79"/>
      <c r="EA44" s="79"/>
      <c r="EB44" s="79"/>
      <c r="EC44" s="79"/>
      <c r="ED44" s="79"/>
      <c r="EE44" s="79"/>
      <c r="EF44" s="79"/>
      <c r="EG44" s="79"/>
      <c r="EH44" s="79"/>
      <c r="EI44" s="79"/>
      <c r="EJ44" s="79"/>
      <c r="EK44" s="79"/>
      <c r="EL44" s="79"/>
      <c r="EM44" s="79"/>
      <c r="EN44" s="79"/>
      <c r="EO44" s="79"/>
      <c r="EP44" s="79"/>
      <c r="EQ44" s="79"/>
      <c r="ER44" s="79"/>
      <c r="ES44" s="79"/>
      <c r="ET44" s="79"/>
      <c r="EU44" s="79"/>
      <c r="EV44" s="79"/>
      <c r="EW44" s="79"/>
      <c r="EX44" s="79"/>
      <c r="EY44" s="79"/>
      <c r="EZ44" s="79"/>
      <c r="FA44" s="79"/>
      <c r="FB44" s="79"/>
      <c r="FC44" s="79"/>
      <c r="FD44" s="79"/>
      <c r="FE44" s="79"/>
      <c r="FF44" s="79"/>
      <c r="FG44" s="79"/>
      <c r="FH44" s="79"/>
      <c r="FI44" s="79"/>
      <c r="FJ44" s="79"/>
      <c r="FK44" s="79"/>
      <c r="FL44" s="79"/>
      <c r="FM44" s="79"/>
      <c r="FN44" s="79"/>
      <c r="FO44" s="79"/>
      <c r="FP44" s="79"/>
      <c r="FQ44" s="79"/>
      <c r="FR44" s="79"/>
      <c r="FS44" s="79"/>
      <c r="FT44" s="79"/>
      <c r="FU44" s="79"/>
      <c r="FV44" s="79"/>
      <c r="FW44" s="79"/>
      <c r="FX44" s="79"/>
      <c r="FY44" s="79"/>
      <c r="FZ44" s="79"/>
      <c r="GA44" s="79"/>
      <c r="GB44" s="79"/>
      <c r="GC44" s="79"/>
      <c r="GD44" s="79"/>
      <c r="GE44" s="79"/>
      <c r="GF44" s="79"/>
      <c r="GG44" s="79"/>
      <c r="GH44" s="79"/>
      <c r="GI44" s="79"/>
      <c r="GJ44" s="79"/>
      <c r="GK44" s="79"/>
      <c r="GL44" s="79"/>
      <c r="GM44" s="79"/>
      <c r="GN44" s="79"/>
      <c r="GO44" s="79"/>
      <c r="GP44" s="79"/>
      <c r="GQ44" s="79"/>
      <c r="GR44" s="79"/>
      <c r="GS44" s="79"/>
      <c r="GT44" s="79"/>
      <c r="GU44" s="79"/>
      <c r="GV44" s="79"/>
      <c r="GW44" s="79"/>
      <c r="GX44" s="79"/>
      <c r="GY44" s="79"/>
      <c r="GZ44" s="79"/>
      <c r="HA44" s="79"/>
      <c r="HB44" s="79"/>
      <c r="HC44" s="79"/>
      <c r="HD44" s="79"/>
      <c r="HE44" s="79"/>
      <c r="HF44" s="79"/>
      <c r="HG44" s="79"/>
      <c r="HH44" s="79"/>
      <c r="HI44" s="79"/>
      <c r="HJ44" s="79"/>
      <c r="HK44" s="79"/>
      <c r="HL44" s="79"/>
      <c r="HM44" s="79"/>
      <c r="HN44" s="79"/>
      <c r="HO44" s="79"/>
      <c r="HP44" s="79"/>
      <c r="HQ44" s="79"/>
      <c r="HR44" s="79"/>
      <c r="HS44" s="79"/>
      <c r="HT44" s="79"/>
      <c r="HU44" s="79"/>
      <c r="HV44" s="79"/>
      <c r="HW44" s="79"/>
      <c r="HX44" s="79"/>
      <c r="HY44" s="79"/>
      <c r="HZ44" s="79"/>
      <c r="IA44" s="79"/>
      <c r="IB44" s="79"/>
      <c r="IC44" s="79"/>
      <c r="ID44" s="79"/>
      <c r="IE44" s="79"/>
      <c r="IF44" s="79"/>
      <c r="IG44" s="79"/>
      <c r="IH44" s="79"/>
      <c r="II44" s="79"/>
      <c r="IJ44" s="79"/>
      <c r="IK44" s="79"/>
      <c r="IL44" s="79"/>
      <c r="IM44" s="79"/>
      <c r="IN44" s="79"/>
      <c r="IO44" s="79"/>
      <c r="IP44" s="79"/>
      <c r="IQ44" s="79"/>
      <c r="IR44" s="79"/>
      <c r="IS44" s="79"/>
      <c r="IT44" s="79"/>
      <c r="IU44" s="79"/>
      <c r="IV44" s="79"/>
      <c r="IW44" s="79"/>
      <c r="IX44" s="79"/>
      <c r="IY44" s="79"/>
      <c r="IZ44" s="79"/>
      <c r="JA44" s="79"/>
      <c r="JB44" s="79"/>
      <c r="JC44" s="79"/>
      <c r="JD44" s="79"/>
      <c r="JE44" s="79"/>
      <c r="JF44" s="79"/>
      <c r="JG44" s="79"/>
      <c r="JH44" s="79"/>
      <c r="JI44" s="79"/>
      <c r="JJ44" s="79"/>
      <c r="JK44" s="79"/>
      <c r="JL44" s="79"/>
      <c r="JM44" s="79"/>
      <c r="JN44" s="79"/>
      <c r="JO44" s="79"/>
      <c r="JP44" s="79"/>
      <c r="JQ44" s="79"/>
      <c r="JR44" s="79"/>
      <c r="JS44" s="79"/>
      <c r="JT44" s="79"/>
      <c r="JU44" s="79"/>
      <c r="JV44" s="79"/>
      <c r="JW44" s="79"/>
      <c r="JX44" s="79"/>
      <c r="JY44" s="79"/>
      <c r="JZ44" s="79"/>
      <c r="KA44" s="79"/>
      <c r="KB44" s="79"/>
      <c r="KC44" s="79"/>
      <c r="KD44" s="79"/>
      <c r="KE44" s="79"/>
      <c r="KF44" s="79"/>
      <c r="KG44" s="79"/>
      <c r="KH44" s="79"/>
      <c r="KI44" s="79"/>
      <c r="KJ44" s="79"/>
      <c r="KK44" s="79"/>
      <c r="KL44" s="79"/>
      <c r="KM44" s="79"/>
      <c r="KN44" s="79"/>
      <c r="KO44" s="79"/>
      <c r="KP44" s="79"/>
      <c r="KQ44" s="79"/>
      <c r="KR44" s="79"/>
      <c r="KS44" s="79"/>
      <c r="KT44" s="79"/>
      <c r="KU44" s="79"/>
      <c r="KV44" s="79"/>
      <c r="KW44" s="79"/>
      <c r="KX44" s="79"/>
      <c r="KY44" s="79"/>
      <c r="KZ44" s="79"/>
      <c r="LA44" s="79"/>
      <c r="LB44" s="79"/>
      <c r="LC44" s="79"/>
      <c r="LD44" s="79"/>
      <c r="LE44" s="79"/>
      <c r="LF44" s="79"/>
      <c r="LG44" s="79"/>
      <c r="LH44" s="79"/>
      <c r="LI44" s="79"/>
      <c r="LJ44" s="79"/>
      <c r="LK44" s="79"/>
      <c r="LL44" s="79"/>
      <c r="LM44" s="79"/>
      <c r="LN44" s="79"/>
      <c r="LO44" s="79"/>
      <c r="LP44" s="79"/>
      <c r="LQ44" s="79"/>
      <c r="LR44" s="79"/>
      <c r="LS44" s="79"/>
      <c r="LT44" s="79"/>
      <c r="LU44" s="79"/>
      <c r="LV44" s="79"/>
      <c r="LW44" s="79"/>
      <c r="LX44" s="79"/>
      <c r="LY44" s="79"/>
      <c r="LZ44" s="79"/>
      <c r="MA44" s="79"/>
      <c r="MB44" s="79"/>
      <c r="MC44" s="79"/>
      <c r="MD44" s="79"/>
      <c r="ME44" s="79"/>
      <c r="MF44" s="79"/>
      <c r="MG44" s="79"/>
      <c r="MH44" s="79"/>
      <c r="MI44" s="79"/>
      <c r="MJ44" s="79"/>
      <c r="MK44" s="79"/>
      <c r="ML44" s="79"/>
      <c r="MM44" s="79"/>
      <c r="MN44" s="79"/>
      <c r="MO44" s="79"/>
      <c r="MP44" s="79"/>
      <c r="MQ44" s="79"/>
      <c r="MR44" s="79"/>
      <c r="MS44" s="79"/>
      <c r="MT44" s="79"/>
      <c r="MU44" s="79"/>
      <c r="MV44" s="79"/>
      <c r="MW44" s="79"/>
      <c r="MX44" s="79"/>
      <c r="MY44" s="79"/>
      <c r="MZ44" s="79"/>
      <c r="NA44" s="79"/>
      <c r="NB44" s="79"/>
      <c r="NC44" s="79"/>
      <c r="ND44" s="79"/>
      <c r="NE44" s="79"/>
      <c r="NF44" s="79"/>
      <c r="NG44" s="79"/>
      <c r="NH44" s="79"/>
      <c r="NI44" s="79"/>
      <c r="NJ44" s="79"/>
      <c r="NK44" s="79"/>
      <c r="NL44" s="79"/>
      <c r="NM44" s="79"/>
      <c r="NN44" s="79"/>
      <c r="NO44" s="79"/>
      <c r="NP44" s="79"/>
      <c r="NQ44" s="79"/>
      <c r="NR44" s="79"/>
      <c r="NS44" s="79"/>
      <c r="NT44" s="79"/>
      <c r="NU44" s="79"/>
      <c r="NV44" s="79"/>
      <c r="NW44" s="79"/>
      <c r="NX44" s="79"/>
      <c r="NY44" s="79"/>
      <c r="NZ44" s="79"/>
      <c r="OA44" s="79"/>
      <c r="OB44" s="79"/>
      <c r="OC44" s="79"/>
      <c r="OD44" s="79"/>
      <c r="OE44" s="79"/>
      <c r="OF44" s="79"/>
      <c r="OG44" s="79"/>
      <c r="OH44" s="79"/>
      <c r="OI44" s="79"/>
      <c r="OJ44" s="79"/>
      <c r="OK44" s="79"/>
      <c r="OL44" s="79"/>
      <c r="OM44" s="79"/>
      <c r="ON44" s="79"/>
      <c r="OO44" s="79"/>
      <c r="OP44" s="79"/>
      <c r="OQ44" s="79"/>
      <c r="OR44" s="79"/>
      <c r="OS44" s="79"/>
      <c r="OT44" s="79"/>
      <c r="OU44" s="79"/>
      <c r="OV44" s="79"/>
      <c r="OW44" s="79"/>
      <c r="OX44" s="79"/>
      <c r="OY44" s="79"/>
      <c r="OZ44" s="79"/>
      <c r="PA44" s="79"/>
      <c r="PB44" s="79"/>
      <c r="PC44" s="79"/>
      <c r="PD44" s="79"/>
      <c r="PE44" s="79"/>
      <c r="PF44" s="79"/>
      <c r="PG44" s="79"/>
      <c r="PH44" s="79"/>
      <c r="PI44" s="79"/>
      <c r="PJ44" s="79"/>
      <c r="PK44" s="79"/>
      <c r="PL44" s="79"/>
      <c r="PM44" s="79"/>
      <c r="PN44" s="79"/>
      <c r="PO44" s="79"/>
      <c r="PP44" s="79"/>
      <c r="PQ44" s="79"/>
      <c r="PR44" s="79"/>
      <c r="PS44" s="79"/>
      <c r="PT44" s="79"/>
      <c r="PU44" s="79"/>
      <c r="PV44" s="79"/>
      <c r="PW44" s="79"/>
      <c r="PX44" s="79"/>
      <c r="PY44" s="79"/>
      <c r="PZ44" s="79"/>
      <c r="QA44" s="79"/>
      <c r="QB44" s="79"/>
      <c r="QC44" s="79"/>
      <c r="QD44" s="79"/>
      <c r="QE44" s="79"/>
      <c r="QF44" s="79"/>
      <c r="QG44" s="79"/>
      <c r="QH44" s="79"/>
      <c r="QI44" s="79"/>
      <c r="QJ44" s="79"/>
      <c r="QK44" s="79"/>
      <c r="QL44" s="79"/>
      <c r="QM44" s="79"/>
      <c r="QN44" s="79"/>
      <c r="QO44" s="79"/>
      <c r="QP44" s="79"/>
      <c r="QQ44" s="79"/>
      <c r="QR44" s="79"/>
      <c r="QS44" s="79"/>
      <c r="QT44" s="79"/>
      <c r="QU44" s="79"/>
      <c r="QV44" s="79"/>
      <c r="QW44" s="79"/>
      <c r="QX44" s="79"/>
      <c r="QY44" s="79"/>
      <c r="QZ44" s="79"/>
      <c r="RA44" s="79"/>
      <c r="RB44" s="79"/>
      <c r="RC44" s="79"/>
      <c r="RD44" s="79"/>
      <c r="RE44" s="79"/>
      <c r="RF44" s="79"/>
      <c r="RG44" s="79"/>
      <c r="RH44" s="79"/>
      <c r="RI44" s="79"/>
      <c r="RJ44" s="79"/>
      <c r="RK44" s="79"/>
      <c r="RL44" s="79"/>
      <c r="RM44" s="79"/>
      <c r="RN44" s="79"/>
      <c r="RO44" s="79"/>
      <c r="RP44" s="79"/>
      <c r="RQ44" s="79"/>
      <c r="RR44" s="79"/>
      <c r="RS44" s="79"/>
      <c r="RT44" s="79"/>
      <c r="RU44" s="79"/>
      <c r="RV44" s="79"/>
      <c r="RW44" s="79"/>
      <c r="RX44" s="79"/>
      <c r="RY44" s="79"/>
      <c r="RZ44" s="79"/>
      <c r="SA44" s="79"/>
      <c r="SB44" s="79"/>
      <c r="SC44" s="79"/>
      <c r="SD44" s="79"/>
      <c r="SE44" s="79"/>
      <c r="SF44" s="79"/>
      <c r="SG44" s="79"/>
      <c r="SH44" s="79"/>
      <c r="SI44" s="79"/>
      <c r="SJ44" s="79"/>
      <c r="SK44" s="79"/>
      <c r="SL44" s="79"/>
      <c r="SM44" s="79"/>
      <c r="SN44" s="79"/>
      <c r="SO44" s="79"/>
      <c r="SP44" s="79"/>
      <c r="SQ44" s="79"/>
      <c r="SR44" s="79"/>
      <c r="SS44" s="79"/>
      <c r="ST44" s="79"/>
      <c r="SU44" s="79"/>
      <c r="SV44" s="79"/>
      <c r="SW44" s="79"/>
      <c r="SX44" s="79"/>
      <c r="SY44" s="79"/>
      <c r="SZ44" s="79"/>
      <c r="TA44" s="79"/>
      <c r="TB44" s="79"/>
      <c r="TC44" s="79"/>
      <c r="TD44" s="79"/>
      <c r="TE44" s="79"/>
      <c r="TF44" s="79"/>
      <c r="TG44" s="79"/>
      <c r="TH44" s="79"/>
      <c r="TI44" s="79"/>
      <c r="TJ44" s="79"/>
      <c r="TK44" s="79"/>
      <c r="TL44" s="79"/>
      <c r="TM44" s="79"/>
      <c r="TN44" s="79"/>
      <c r="TO44" s="79"/>
      <c r="TP44" s="79"/>
      <c r="TQ44" s="79"/>
      <c r="TR44" s="79"/>
      <c r="TS44" s="79"/>
      <c r="TT44" s="79"/>
      <c r="TU44" s="79"/>
      <c r="TV44" s="79"/>
      <c r="TW44" s="79"/>
      <c r="TX44" s="79"/>
      <c r="TY44" s="79"/>
      <c r="TZ44" s="79"/>
      <c r="UA44" s="79"/>
      <c r="UB44" s="79"/>
      <c r="UC44" s="79"/>
      <c r="UD44" s="79"/>
      <c r="UE44" s="79"/>
      <c r="UF44" s="79"/>
      <c r="UG44" s="79"/>
      <c r="UH44" s="79"/>
      <c r="UI44" s="79"/>
      <c r="UJ44" s="79"/>
      <c r="UK44" s="79"/>
      <c r="UL44" s="79"/>
      <c r="UM44" s="79"/>
      <c r="UN44" s="79"/>
      <c r="UO44" s="79"/>
      <c r="UP44" s="79"/>
      <c r="UQ44" s="79"/>
      <c r="UR44" s="79"/>
      <c r="US44" s="79"/>
      <c r="UT44" s="79"/>
      <c r="UU44" s="79"/>
      <c r="UV44" s="79"/>
      <c r="UW44" s="79"/>
      <c r="UX44" s="79"/>
      <c r="UY44" s="79"/>
      <c r="UZ44" s="79"/>
      <c r="VA44" s="79"/>
      <c r="VB44" s="79"/>
      <c r="VC44" s="79"/>
      <c r="VD44" s="79"/>
      <c r="VE44" s="79"/>
      <c r="VF44" s="79"/>
      <c r="VG44" s="79"/>
      <c r="VH44" s="79"/>
      <c r="VI44" s="79"/>
      <c r="VJ44" s="79"/>
      <c r="VK44" s="79"/>
      <c r="VL44" s="79"/>
      <c r="VM44" s="79"/>
      <c r="VN44" s="79"/>
      <c r="VO44" s="79"/>
      <c r="VP44" s="79"/>
      <c r="VQ44" s="79"/>
      <c r="VR44" s="79"/>
      <c r="VS44" s="79"/>
      <c r="VT44" s="79"/>
      <c r="VU44" s="79"/>
      <c r="VV44" s="79"/>
      <c r="VW44" s="79"/>
      <c r="VX44" s="79"/>
      <c r="VY44" s="79"/>
      <c r="VZ44" s="79"/>
      <c r="WA44" s="79"/>
      <c r="WB44" s="79"/>
      <c r="WC44" s="79"/>
      <c r="WD44" s="79"/>
      <c r="WE44" s="79"/>
      <c r="WF44" s="79"/>
      <c r="WG44" s="79"/>
      <c r="WH44" s="79"/>
      <c r="WI44" s="79"/>
      <c r="WJ44" s="79"/>
      <c r="WK44" s="79"/>
      <c r="WL44" s="79"/>
      <c r="WM44" s="79"/>
      <c r="WN44" s="79"/>
      <c r="WO44" s="79"/>
      <c r="WP44" s="79"/>
      <c r="WQ44" s="79"/>
      <c r="WR44" s="79"/>
      <c r="WS44" s="79"/>
      <c r="WT44" s="79"/>
      <c r="WU44" s="79"/>
      <c r="WV44" s="79"/>
      <c r="WW44" s="79"/>
      <c r="WX44" s="79"/>
      <c r="WY44" s="79"/>
      <c r="WZ44" s="79"/>
      <c r="XA44" s="79"/>
      <c r="XB44" s="79"/>
      <c r="XC44" s="79"/>
      <c r="XD44" s="79"/>
      <c r="XE44" s="79"/>
      <c r="XF44" s="79"/>
      <c r="XG44" s="79"/>
      <c r="XH44" s="79"/>
      <c r="XI44" s="79"/>
      <c r="XJ44" s="79"/>
      <c r="XK44" s="79"/>
      <c r="XL44" s="79"/>
      <c r="XM44" s="79"/>
      <c r="XN44" s="79"/>
      <c r="XO44" s="79"/>
      <c r="XP44" s="79"/>
      <c r="XQ44" s="79"/>
      <c r="XR44" s="79"/>
      <c r="XS44" s="79"/>
      <c r="XT44" s="79"/>
      <c r="XU44" s="79"/>
      <c r="XV44" s="79"/>
      <c r="XW44" s="79"/>
      <c r="XX44" s="79"/>
      <c r="XY44" s="79"/>
      <c r="XZ44" s="79"/>
      <c r="YA44" s="79"/>
      <c r="YB44" s="79"/>
      <c r="YC44" s="79"/>
      <c r="YD44" s="79"/>
      <c r="YE44" s="79"/>
      <c r="YF44" s="79"/>
      <c r="YG44" s="79"/>
      <c r="YH44" s="79"/>
      <c r="YI44" s="79"/>
      <c r="YJ44" s="79"/>
      <c r="YK44" s="79"/>
      <c r="YL44" s="79"/>
      <c r="YM44" s="79"/>
      <c r="YN44" s="79"/>
      <c r="YO44" s="79"/>
      <c r="YP44" s="79"/>
      <c r="YQ44" s="79"/>
      <c r="YR44" s="79"/>
      <c r="YS44" s="79"/>
      <c r="YT44" s="79"/>
      <c r="YU44" s="79"/>
      <c r="YV44" s="79"/>
      <c r="YW44" s="79"/>
      <c r="YX44" s="79"/>
      <c r="YY44" s="79"/>
      <c r="YZ44" s="79"/>
      <c r="ZA44" s="79"/>
      <c r="ZB44" s="79"/>
      <c r="ZC44" s="79"/>
      <c r="ZD44" s="79"/>
      <c r="ZE44" s="79"/>
      <c r="ZF44" s="79"/>
      <c r="ZG44" s="79"/>
      <c r="ZH44" s="79"/>
      <c r="ZI44" s="79"/>
      <c r="ZJ44" s="79"/>
      <c r="ZK44" s="79"/>
      <c r="ZL44" s="79"/>
      <c r="ZM44" s="79"/>
      <c r="ZN44" s="79"/>
      <c r="ZO44" s="79"/>
      <c r="ZP44" s="79"/>
      <c r="ZQ44" s="79"/>
      <c r="ZR44" s="79"/>
      <c r="ZS44" s="79"/>
      <c r="ZT44" s="79"/>
      <c r="ZU44" s="79"/>
      <c r="ZV44" s="79"/>
      <c r="ZW44" s="79"/>
      <c r="ZX44" s="79"/>
      <c r="ZY44" s="79"/>
      <c r="ZZ44" s="79"/>
      <c r="AAA44" s="79"/>
      <c r="AAB44" s="79"/>
      <c r="AAC44" s="79"/>
      <c r="AAD44" s="79"/>
      <c r="AAE44" s="79"/>
      <c r="AAF44" s="79"/>
      <c r="AAG44" s="79"/>
      <c r="AAH44" s="79"/>
      <c r="AAI44" s="79"/>
      <c r="AAJ44" s="79"/>
      <c r="AAK44" s="79"/>
      <c r="AAL44" s="79"/>
      <c r="AAM44" s="79"/>
      <c r="AAN44" s="79"/>
      <c r="AAO44" s="79"/>
      <c r="AAP44" s="79"/>
      <c r="AAQ44" s="79"/>
      <c r="AAR44" s="79"/>
      <c r="AAS44" s="79"/>
      <c r="AAT44" s="79"/>
      <c r="AAU44" s="79"/>
      <c r="AAV44" s="79"/>
      <c r="AAW44" s="79"/>
      <c r="AAX44" s="79"/>
      <c r="AAY44" s="79"/>
      <c r="AAZ44" s="79"/>
      <c r="ABA44" s="79"/>
      <c r="ABB44" s="79"/>
      <c r="ABC44" s="79"/>
      <c r="ABD44" s="79"/>
      <c r="ABE44" s="79"/>
      <c r="ABF44" s="79"/>
      <c r="ABG44" s="79"/>
      <c r="ABH44" s="79"/>
      <c r="ABI44" s="79"/>
      <c r="ABJ44" s="79"/>
      <c r="ABK44" s="79"/>
      <c r="ABL44" s="79"/>
      <c r="ABM44" s="79"/>
      <c r="ABN44" s="79"/>
      <c r="ABO44" s="79"/>
      <c r="ABP44" s="79"/>
      <c r="ABQ44" s="79"/>
      <c r="ABR44" s="79"/>
      <c r="ABS44" s="79"/>
      <c r="ABT44" s="79"/>
      <c r="ABU44" s="79"/>
      <c r="ABV44" s="79"/>
      <c r="ABW44" s="79"/>
      <c r="ABX44" s="79"/>
      <c r="ABY44" s="79"/>
      <c r="ABZ44" s="79"/>
      <c r="ACA44" s="79"/>
      <c r="ACB44" s="79"/>
      <c r="ACC44" s="79"/>
      <c r="ACD44" s="79"/>
      <c r="ACE44" s="79"/>
      <c r="ACF44" s="79"/>
      <c r="ACG44" s="79"/>
      <c r="ACH44" s="79"/>
      <c r="ACI44" s="79"/>
      <c r="ACJ44" s="79"/>
      <c r="ACK44" s="79"/>
      <c r="ACL44" s="79"/>
      <c r="ACM44" s="79"/>
      <c r="ACN44" s="79"/>
      <c r="ACO44" s="79"/>
      <c r="ACP44" s="79"/>
      <c r="ACQ44" s="79"/>
      <c r="ACR44" s="79"/>
      <c r="ACS44" s="79"/>
      <c r="ACT44" s="79"/>
      <c r="ACU44" s="79"/>
      <c r="ACV44" s="79"/>
      <c r="ACW44" s="79"/>
      <c r="ACX44" s="79"/>
      <c r="ACY44" s="79"/>
      <c r="ACZ44" s="79"/>
      <c r="ADA44" s="79"/>
      <c r="ADB44" s="79"/>
      <c r="ADC44" s="79"/>
      <c r="ADD44" s="79"/>
      <c r="ADE44" s="79"/>
      <c r="ADF44" s="79"/>
      <c r="ADG44" s="79"/>
      <c r="ADH44" s="79"/>
      <c r="ADI44" s="79"/>
      <c r="ADJ44" s="79"/>
      <c r="ADK44" s="79"/>
      <c r="ADL44" s="79"/>
      <c r="ADM44" s="79"/>
      <c r="ADN44" s="79"/>
      <c r="ADO44" s="79"/>
      <c r="ADP44" s="79"/>
      <c r="ADQ44" s="79"/>
      <c r="ADR44" s="79"/>
      <c r="ADS44" s="79"/>
      <c r="ADT44" s="79"/>
      <c r="ADU44" s="79"/>
      <c r="ADV44" s="79"/>
      <c r="ADW44" s="79"/>
      <c r="ADX44" s="79"/>
      <c r="ADY44" s="79"/>
      <c r="ADZ44" s="79"/>
      <c r="AEA44" s="79"/>
      <c r="AEB44" s="79"/>
      <c r="AEC44" s="79"/>
      <c r="AED44" s="79"/>
      <c r="AEE44" s="79"/>
      <c r="AEF44" s="79"/>
      <c r="AEG44" s="79"/>
      <c r="AEH44" s="79"/>
      <c r="AEI44" s="79"/>
      <c r="AEJ44" s="79"/>
      <c r="AEK44" s="79"/>
      <c r="AEL44" s="79"/>
      <c r="AEM44" s="79"/>
      <c r="AEN44" s="79"/>
      <c r="AEO44" s="79"/>
      <c r="AEP44" s="79"/>
      <c r="AEQ44" s="79"/>
      <c r="AER44" s="79"/>
      <c r="AES44" s="79"/>
      <c r="AET44" s="79"/>
      <c r="AEU44" s="79"/>
      <c r="AEV44" s="79"/>
      <c r="AEW44" s="79"/>
      <c r="AEX44" s="79"/>
      <c r="AEY44" s="79"/>
      <c r="AEZ44" s="79"/>
      <c r="AFA44" s="79"/>
      <c r="AFB44" s="79"/>
      <c r="AFC44" s="79"/>
      <c r="AFD44" s="79"/>
      <c r="AFE44" s="79"/>
      <c r="AFF44" s="79"/>
      <c r="AFG44" s="79"/>
      <c r="AFH44" s="79"/>
      <c r="AFI44" s="79"/>
      <c r="AFJ44" s="79"/>
      <c r="AFK44" s="79"/>
      <c r="AFL44" s="79"/>
      <c r="AFM44" s="79"/>
      <c r="AFN44" s="79"/>
      <c r="AFO44" s="79"/>
      <c r="AFP44" s="79"/>
      <c r="AFQ44" s="79"/>
      <c r="AFR44" s="79"/>
      <c r="AFS44" s="79"/>
      <c r="AFT44" s="79"/>
      <c r="AFU44" s="79"/>
      <c r="AFV44" s="79"/>
      <c r="AFW44" s="79"/>
      <c r="AFX44" s="79"/>
      <c r="AFY44" s="79"/>
      <c r="AFZ44" s="79"/>
      <c r="AGA44" s="79"/>
      <c r="AGB44" s="79"/>
      <c r="AGC44" s="79"/>
      <c r="AGD44" s="79"/>
      <c r="AGE44" s="79"/>
      <c r="AGF44" s="79"/>
      <c r="AGG44" s="79"/>
      <c r="AGH44" s="79"/>
      <c r="AGI44" s="79"/>
      <c r="AGJ44" s="79"/>
      <c r="AGK44" s="79"/>
      <c r="AGL44" s="79"/>
      <c r="AGM44" s="79"/>
      <c r="AGN44" s="79"/>
      <c r="AGO44" s="79"/>
      <c r="AGP44" s="79"/>
      <c r="AGQ44" s="79"/>
      <c r="AGR44" s="79"/>
      <c r="AGS44" s="79"/>
      <c r="AGT44" s="79"/>
      <c r="AGU44" s="79"/>
      <c r="AGV44" s="79"/>
      <c r="AGW44" s="79"/>
      <c r="AGX44" s="79"/>
      <c r="AGY44" s="79"/>
      <c r="AGZ44" s="79"/>
      <c r="AHA44" s="79"/>
      <c r="AHB44" s="79"/>
      <c r="AHC44" s="79"/>
      <c r="AHD44" s="79"/>
      <c r="AHE44" s="79"/>
      <c r="AHF44" s="79"/>
      <c r="AHG44" s="79"/>
      <c r="AHH44" s="79"/>
      <c r="AHI44" s="79"/>
      <c r="AHJ44" s="79"/>
      <c r="AHK44" s="79"/>
      <c r="AHL44" s="79"/>
      <c r="AHM44" s="79"/>
      <c r="AHN44" s="79"/>
      <c r="AHO44" s="79"/>
    </row>
    <row r="45" spans="1:907" s="94" customFormat="1" ht="15" customHeight="1">
      <c r="A45" s="126">
        <v>44</v>
      </c>
      <c r="B45" s="92">
        <v>17</v>
      </c>
      <c r="C45" s="39" t="s">
        <v>50</v>
      </c>
      <c r="D45" s="43">
        <v>3</v>
      </c>
      <c r="E45" s="39" t="s">
        <v>94</v>
      </c>
      <c r="F45" s="43">
        <v>14</v>
      </c>
      <c r="G45" s="43">
        <v>1</v>
      </c>
      <c r="H45" s="43">
        <v>9.5</v>
      </c>
      <c r="I45" s="43">
        <v>214</v>
      </c>
      <c r="J45" s="43">
        <v>214</v>
      </c>
      <c r="K45" s="145">
        <v>1</v>
      </c>
      <c r="L45" s="145">
        <v>0</v>
      </c>
      <c r="M45" s="141">
        <v>1</v>
      </c>
      <c r="N45" s="141">
        <v>0</v>
      </c>
      <c r="O45" s="141">
        <v>1</v>
      </c>
      <c r="P45" s="141">
        <v>0</v>
      </c>
      <c r="Q45" s="40" t="s">
        <v>12</v>
      </c>
      <c r="R45" s="40" t="s">
        <v>13</v>
      </c>
      <c r="S45" s="40" t="s">
        <v>14</v>
      </c>
      <c r="T45" s="51">
        <v>65</v>
      </c>
      <c r="U45" s="52">
        <v>2</v>
      </c>
      <c r="V45" s="53">
        <v>1.8140000000000001</v>
      </c>
      <c r="W45" s="101">
        <v>1200</v>
      </c>
      <c r="X45" s="102">
        <f t="shared" si="16"/>
        <v>3.0791812460476247</v>
      </c>
      <c r="Y45" s="105">
        <v>57.189975033947199</v>
      </c>
      <c r="Z45" s="106">
        <f t="shared" si="4"/>
        <v>1.7573199069572103</v>
      </c>
      <c r="AA45" s="109">
        <f t="shared" si="11"/>
        <v>1.3218613390904146</v>
      </c>
      <c r="AB45" s="124">
        <v>0.95399999999999996</v>
      </c>
      <c r="AC45" s="125">
        <v>175</v>
      </c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3"/>
      <c r="BN45" s="93"/>
      <c r="BO45" s="93"/>
      <c r="BP45" s="93"/>
      <c r="BQ45" s="93"/>
      <c r="BR45" s="93"/>
      <c r="BS45" s="93"/>
      <c r="BT45" s="93"/>
      <c r="BU45" s="93"/>
      <c r="BV45" s="93"/>
      <c r="BW45" s="93"/>
      <c r="BX45" s="93"/>
      <c r="BY45" s="93"/>
      <c r="BZ45" s="93"/>
      <c r="CA45" s="93"/>
      <c r="CB45" s="93"/>
      <c r="CC45" s="93"/>
      <c r="CD45" s="93"/>
      <c r="CE45" s="93"/>
      <c r="CF45" s="93"/>
      <c r="CG45" s="93"/>
      <c r="CH45" s="93"/>
      <c r="CI45" s="93"/>
      <c r="CJ45" s="93"/>
      <c r="CK45" s="93"/>
      <c r="CL45" s="93"/>
      <c r="CM45" s="93"/>
      <c r="CN45" s="93"/>
      <c r="CO45" s="93"/>
      <c r="CP45" s="93"/>
      <c r="CQ45" s="93"/>
      <c r="CR45" s="93"/>
      <c r="CS45" s="93"/>
      <c r="CT45" s="93"/>
      <c r="CU45" s="93"/>
      <c r="CV45" s="93"/>
      <c r="CW45" s="93"/>
      <c r="CX45" s="93"/>
      <c r="CY45" s="93"/>
      <c r="CZ45" s="93"/>
      <c r="DA45" s="93"/>
      <c r="DB45" s="93"/>
      <c r="DC45" s="93"/>
      <c r="DD45" s="93"/>
      <c r="DE45" s="93"/>
      <c r="DF45" s="93"/>
      <c r="DG45" s="93"/>
      <c r="DH45" s="93"/>
      <c r="DI45" s="93"/>
      <c r="DJ45" s="93"/>
      <c r="DK45" s="93"/>
      <c r="DL45" s="93"/>
      <c r="DM45" s="93"/>
      <c r="DN45" s="93"/>
      <c r="DO45" s="93"/>
      <c r="DP45" s="93"/>
      <c r="DQ45" s="93"/>
      <c r="DR45" s="93"/>
      <c r="DS45" s="93"/>
      <c r="DT45" s="93"/>
      <c r="DU45" s="93"/>
      <c r="DV45" s="93"/>
      <c r="DW45" s="93"/>
      <c r="DX45" s="93"/>
      <c r="DY45" s="93"/>
      <c r="DZ45" s="93"/>
      <c r="EA45" s="93"/>
      <c r="EB45" s="93"/>
      <c r="EC45" s="93"/>
      <c r="ED45" s="93"/>
      <c r="EE45" s="93"/>
      <c r="EF45" s="93"/>
      <c r="EG45" s="93"/>
      <c r="EH45" s="93"/>
      <c r="EI45" s="93"/>
      <c r="EJ45" s="93"/>
      <c r="EK45" s="93"/>
      <c r="EL45" s="93"/>
      <c r="EM45" s="93"/>
      <c r="EN45" s="93"/>
      <c r="EO45" s="93"/>
      <c r="EP45" s="93"/>
      <c r="EQ45" s="93"/>
      <c r="ER45" s="93"/>
      <c r="ES45" s="93"/>
      <c r="ET45" s="93"/>
      <c r="EU45" s="93"/>
      <c r="EV45" s="93"/>
      <c r="EW45" s="93"/>
      <c r="EX45" s="93"/>
      <c r="EY45" s="93"/>
      <c r="EZ45" s="93"/>
      <c r="FA45" s="93"/>
      <c r="FB45" s="93"/>
      <c r="FC45" s="93"/>
      <c r="FD45" s="93"/>
      <c r="FE45" s="93"/>
      <c r="FF45" s="93"/>
      <c r="FG45" s="93"/>
      <c r="FH45" s="93"/>
      <c r="FI45" s="93"/>
      <c r="FJ45" s="93"/>
      <c r="FK45" s="93"/>
      <c r="FL45" s="93"/>
      <c r="FM45" s="93"/>
      <c r="FN45" s="93"/>
      <c r="FO45" s="93"/>
      <c r="FP45" s="93"/>
      <c r="FQ45" s="93"/>
      <c r="FR45" s="93"/>
      <c r="FS45" s="93"/>
      <c r="FT45" s="93"/>
      <c r="FU45" s="93"/>
      <c r="FV45" s="93"/>
      <c r="FW45" s="93"/>
      <c r="FX45" s="93"/>
      <c r="FY45" s="93"/>
      <c r="FZ45" s="93"/>
      <c r="GA45" s="93"/>
      <c r="GB45" s="93"/>
      <c r="GC45" s="93"/>
      <c r="GD45" s="93"/>
      <c r="GE45" s="93"/>
      <c r="GF45" s="93"/>
      <c r="GG45" s="93"/>
      <c r="GH45" s="93"/>
      <c r="GI45" s="93"/>
      <c r="GJ45" s="93"/>
      <c r="GK45" s="93"/>
      <c r="GL45" s="93"/>
      <c r="GM45" s="93"/>
      <c r="GN45" s="93"/>
      <c r="GO45" s="93"/>
      <c r="GP45" s="93"/>
      <c r="GQ45" s="93"/>
      <c r="GR45" s="93"/>
      <c r="GS45" s="93"/>
      <c r="GT45" s="93"/>
      <c r="GU45" s="93"/>
      <c r="GV45" s="93"/>
      <c r="GW45" s="93"/>
      <c r="GX45" s="93"/>
      <c r="GY45" s="93"/>
      <c r="GZ45" s="93"/>
      <c r="HA45" s="93"/>
      <c r="HB45" s="93"/>
      <c r="HC45" s="93"/>
      <c r="HD45" s="93"/>
      <c r="HE45" s="93"/>
      <c r="HF45" s="93"/>
      <c r="HG45" s="93"/>
      <c r="HH45" s="93"/>
      <c r="HI45" s="93"/>
      <c r="HJ45" s="93"/>
      <c r="HK45" s="93"/>
      <c r="HL45" s="93"/>
      <c r="HM45" s="93"/>
      <c r="HN45" s="93"/>
      <c r="HO45" s="93"/>
      <c r="HP45" s="93"/>
      <c r="HQ45" s="93"/>
      <c r="HR45" s="93"/>
      <c r="HS45" s="93"/>
      <c r="HT45" s="93"/>
      <c r="HU45" s="93"/>
      <c r="HV45" s="93"/>
      <c r="HW45" s="93"/>
      <c r="HX45" s="93"/>
      <c r="HY45" s="93"/>
      <c r="HZ45" s="93"/>
      <c r="IA45" s="93"/>
      <c r="IB45" s="93"/>
      <c r="IC45" s="93"/>
      <c r="ID45" s="93"/>
      <c r="IE45" s="93"/>
      <c r="IF45" s="93"/>
      <c r="IG45" s="93"/>
      <c r="IH45" s="93"/>
      <c r="II45" s="93"/>
      <c r="IJ45" s="93"/>
      <c r="IK45" s="93"/>
      <c r="IL45" s="93"/>
      <c r="IM45" s="93"/>
      <c r="IN45" s="93"/>
      <c r="IO45" s="93"/>
      <c r="IP45" s="93"/>
      <c r="IQ45" s="93"/>
      <c r="IR45" s="93"/>
      <c r="IS45" s="93"/>
      <c r="IT45" s="93"/>
      <c r="IU45" s="93"/>
      <c r="IV45" s="93"/>
      <c r="IW45" s="93"/>
      <c r="IX45" s="93"/>
      <c r="IY45" s="93"/>
      <c r="IZ45" s="93"/>
      <c r="JA45" s="93"/>
      <c r="JB45" s="93"/>
      <c r="JC45" s="93"/>
      <c r="JD45" s="93"/>
      <c r="JE45" s="93"/>
      <c r="JF45" s="93"/>
      <c r="JG45" s="93"/>
      <c r="JH45" s="93"/>
      <c r="JI45" s="93"/>
      <c r="JJ45" s="93"/>
      <c r="JK45" s="93"/>
      <c r="JL45" s="93"/>
      <c r="JM45" s="93"/>
      <c r="JN45" s="93"/>
      <c r="JO45" s="93"/>
      <c r="JP45" s="93"/>
      <c r="JQ45" s="93"/>
      <c r="JR45" s="93"/>
      <c r="JS45" s="93"/>
      <c r="JT45" s="93"/>
      <c r="JU45" s="93"/>
      <c r="JV45" s="93"/>
      <c r="JW45" s="93"/>
      <c r="JX45" s="93"/>
      <c r="JY45" s="93"/>
      <c r="JZ45" s="93"/>
      <c r="KA45" s="93"/>
      <c r="KB45" s="93"/>
      <c r="KC45" s="93"/>
      <c r="KD45" s="93"/>
      <c r="KE45" s="93"/>
      <c r="KF45" s="93"/>
      <c r="KG45" s="93"/>
      <c r="KH45" s="93"/>
      <c r="KI45" s="93"/>
      <c r="KJ45" s="93"/>
      <c r="KK45" s="93"/>
      <c r="KL45" s="93"/>
      <c r="KM45" s="93"/>
      <c r="KN45" s="93"/>
      <c r="KO45" s="93"/>
      <c r="KP45" s="93"/>
      <c r="KQ45" s="93"/>
      <c r="KR45" s="93"/>
      <c r="KS45" s="93"/>
      <c r="KT45" s="93"/>
      <c r="KU45" s="93"/>
      <c r="KV45" s="93"/>
      <c r="KW45" s="93"/>
      <c r="KX45" s="93"/>
      <c r="KY45" s="93"/>
      <c r="KZ45" s="93"/>
      <c r="LA45" s="93"/>
      <c r="LB45" s="93"/>
      <c r="LC45" s="93"/>
      <c r="LD45" s="93"/>
      <c r="LE45" s="93"/>
      <c r="LF45" s="93"/>
      <c r="LG45" s="93"/>
      <c r="LH45" s="93"/>
      <c r="LI45" s="93"/>
      <c r="LJ45" s="93"/>
      <c r="LK45" s="93"/>
      <c r="LL45" s="93"/>
      <c r="LM45" s="93"/>
      <c r="LN45" s="93"/>
      <c r="LO45" s="93"/>
      <c r="LP45" s="93"/>
      <c r="LQ45" s="93"/>
      <c r="LR45" s="93"/>
      <c r="LS45" s="93"/>
      <c r="LT45" s="93"/>
      <c r="LU45" s="93"/>
      <c r="LV45" s="93"/>
      <c r="LW45" s="93"/>
      <c r="LX45" s="93"/>
      <c r="LY45" s="93"/>
      <c r="LZ45" s="93"/>
      <c r="MA45" s="93"/>
      <c r="MB45" s="93"/>
      <c r="MC45" s="93"/>
      <c r="MD45" s="93"/>
      <c r="ME45" s="93"/>
      <c r="MF45" s="93"/>
      <c r="MG45" s="93"/>
      <c r="MH45" s="93"/>
      <c r="MI45" s="93"/>
      <c r="MJ45" s="93"/>
      <c r="MK45" s="93"/>
      <c r="ML45" s="93"/>
      <c r="MM45" s="93"/>
      <c r="MN45" s="93"/>
      <c r="MO45" s="93"/>
      <c r="MP45" s="93"/>
      <c r="MQ45" s="93"/>
      <c r="MR45" s="93"/>
      <c r="MS45" s="93"/>
      <c r="MT45" s="93"/>
      <c r="MU45" s="93"/>
      <c r="MV45" s="93"/>
      <c r="MW45" s="93"/>
      <c r="MX45" s="93"/>
      <c r="MY45" s="93"/>
      <c r="MZ45" s="93"/>
      <c r="NA45" s="93"/>
      <c r="NB45" s="93"/>
      <c r="NC45" s="93"/>
      <c r="ND45" s="93"/>
      <c r="NE45" s="93"/>
      <c r="NF45" s="93"/>
      <c r="NG45" s="93"/>
      <c r="NH45" s="93"/>
      <c r="NI45" s="93"/>
      <c r="NJ45" s="93"/>
      <c r="NK45" s="93"/>
      <c r="NL45" s="93"/>
      <c r="NM45" s="93"/>
      <c r="NN45" s="93"/>
      <c r="NO45" s="93"/>
      <c r="NP45" s="93"/>
      <c r="NQ45" s="93"/>
      <c r="NR45" s="93"/>
      <c r="NS45" s="93"/>
      <c r="NT45" s="93"/>
      <c r="NU45" s="93"/>
      <c r="NV45" s="93"/>
      <c r="NW45" s="93"/>
      <c r="NX45" s="93"/>
      <c r="NY45" s="93"/>
      <c r="NZ45" s="93"/>
      <c r="OA45" s="93"/>
      <c r="OB45" s="93"/>
      <c r="OC45" s="93"/>
      <c r="OD45" s="93"/>
      <c r="OE45" s="93"/>
      <c r="OF45" s="93"/>
      <c r="OG45" s="93"/>
      <c r="OH45" s="93"/>
      <c r="OI45" s="93"/>
      <c r="OJ45" s="93"/>
      <c r="OK45" s="93"/>
      <c r="OL45" s="93"/>
      <c r="OM45" s="93"/>
      <c r="ON45" s="93"/>
      <c r="OO45" s="93"/>
      <c r="OP45" s="93"/>
      <c r="OQ45" s="93"/>
      <c r="OR45" s="93"/>
      <c r="OS45" s="93"/>
      <c r="OT45" s="93"/>
      <c r="OU45" s="93"/>
      <c r="OV45" s="93"/>
      <c r="OW45" s="93"/>
      <c r="OX45" s="93"/>
      <c r="OY45" s="93"/>
      <c r="OZ45" s="93"/>
      <c r="PA45" s="93"/>
      <c r="PB45" s="93"/>
      <c r="PC45" s="93"/>
      <c r="PD45" s="93"/>
      <c r="PE45" s="93"/>
      <c r="PF45" s="93"/>
      <c r="PG45" s="93"/>
      <c r="PH45" s="93"/>
      <c r="PI45" s="93"/>
      <c r="PJ45" s="93"/>
      <c r="PK45" s="93"/>
      <c r="PL45" s="93"/>
      <c r="PM45" s="93"/>
      <c r="PN45" s="93"/>
      <c r="PO45" s="93"/>
      <c r="PP45" s="93"/>
      <c r="PQ45" s="93"/>
      <c r="PR45" s="93"/>
      <c r="PS45" s="93"/>
      <c r="PT45" s="93"/>
      <c r="PU45" s="93"/>
      <c r="PV45" s="93"/>
      <c r="PW45" s="93"/>
      <c r="PX45" s="93"/>
      <c r="PY45" s="93"/>
      <c r="PZ45" s="93"/>
      <c r="QA45" s="93"/>
      <c r="QB45" s="93"/>
      <c r="QC45" s="93"/>
      <c r="QD45" s="93"/>
      <c r="QE45" s="93"/>
      <c r="QF45" s="93"/>
      <c r="QG45" s="93"/>
      <c r="QH45" s="93"/>
      <c r="QI45" s="93"/>
      <c r="QJ45" s="93"/>
      <c r="QK45" s="93"/>
      <c r="QL45" s="93"/>
      <c r="QM45" s="93"/>
      <c r="QN45" s="93"/>
      <c r="QO45" s="93"/>
      <c r="QP45" s="93"/>
      <c r="QQ45" s="93"/>
      <c r="QR45" s="93"/>
      <c r="QS45" s="93"/>
      <c r="QT45" s="93"/>
      <c r="QU45" s="93"/>
      <c r="QV45" s="93"/>
      <c r="QW45" s="93"/>
      <c r="QX45" s="93"/>
      <c r="QY45" s="93"/>
      <c r="QZ45" s="93"/>
      <c r="RA45" s="93"/>
      <c r="RB45" s="93"/>
      <c r="RC45" s="93"/>
      <c r="RD45" s="93"/>
      <c r="RE45" s="93"/>
      <c r="RF45" s="93"/>
      <c r="RG45" s="93"/>
      <c r="RH45" s="93"/>
      <c r="RI45" s="93"/>
      <c r="RJ45" s="93"/>
      <c r="RK45" s="93"/>
      <c r="RL45" s="93"/>
      <c r="RM45" s="93"/>
      <c r="RN45" s="93"/>
      <c r="RO45" s="93"/>
      <c r="RP45" s="93"/>
      <c r="RQ45" s="93"/>
      <c r="RR45" s="93"/>
      <c r="RS45" s="93"/>
      <c r="RT45" s="93"/>
      <c r="RU45" s="93"/>
      <c r="RV45" s="93"/>
      <c r="RW45" s="93"/>
      <c r="RX45" s="93"/>
      <c r="RY45" s="93"/>
      <c r="RZ45" s="93"/>
      <c r="SA45" s="93"/>
      <c r="SB45" s="93"/>
      <c r="SC45" s="93"/>
      <c r="SD45" s="93"/>
      <c r="SE45" s="93"/>
      <c r="SF45" s="93"/>
      <c r="SG45" s="93"/>
      <c r="SH45" s="93"/>
      <c r="SI45" s="93"/>
      <c r="SJ45" s="93"/>
      <c r="SK45" s="93"/>
      <c r="SL45" s="93"/>
      <c r="SM45" s="93"/>
      <c r="SN45" s="93"/>
      <c r="SO45" s="93"/>
      <c r="SP45" s="93"/>
      <c r="SQ45" s="93"/>
      <c r="SR45" s="93"/>
      <c r="SS45" s="93"/>
      <c r="ST45" s="93"/>
      <c r="SU45" s="93"/>
      <c r="SV45" s="93"/>
      <c r="SW45" s="93"/>
      <c r="SX45" s="93"/>
      <c r="SY45" s="93"/>
      <c r="SZ45" s="93"/>
      <c r="TA45" s="93"/>
      <c r="TB45" s="93"/>
      <c r="TC45" s="93"/>
      <c r="TD45" s="93"/>
      <c r="TE45" s="93"/>
      <c r="TF45" s="93"/>
      <c r="TG45" s="93"/>
      <c r="TH45" s="93"/>
      <c r="TI45" s="93"/>
      <c r="TJ45" s="93"/>
      <c r="TK45" s="93"/>
      <c r="TL45" s="93"/>
      <c r="TM45" s="93"/>
      <c r="TN45" s="93"/>
      <c r="TO45" s="93"/>
      <c r="TP45" s="93"/>
      <c r="TQ45" s="93"/>
      <c r="TR45" s="93"/>
      <c r="TS45" s="93"/>
      <c r="TT45" s="93"/>
      <c r="TU45" s="93"/>
      <c r="TV45" s="93"/>
      <c r="TW45" s="93"/>
      <c r="TX45" s="93"/>
      <c r="TY45" s="93"/>
      <c r="TZ45" s="93"/>
      <c r="UA45" s="93"/>
      <c r="UB45" s="93"/>
      <c r="UC45" s="93"/>
      <c r="UD45" s="93"/>
      <c r="UE45" s="93"/>
      <c r="UF45" s="93"/>
      <c r="UG45" s="93"/>
      <c r="UH45" s="93"/>
      <c r="UI45" s="93"/>
      <c r="UJ45" s="93"/>
      <c r="UK45" s="93"/>
      <c r="UL45" s="93"/>
      <c r="UM45" s="93"/>
      <c r="UN45" s="93"/>
      <c r="UO45" s="93"/>
      <c r="UP45" s="93"/>
      <c r="UQ45" s="93"/>
      <c r="UR45" s="93"/>
      <c r="US45" s="93"/>
      <c r="UT45" s="93"/>
      <c r="UU45" s="93"/>
      <c r="UV45" s="93"/>
      <c r="UW45" s="93"/>
      <c r="UX45" s="93"/>
      <c r="UY45" s="93"/>
      <c r="UZ45" s="93"/>
      <c r="VA45" s="93"/>
      <c r="VB45" s="93"/>
      <c r="VC45" s="93"/>
      <c r="VD45" s="93"/>
      <c r="VE45" s="93"/>
      <c r="VF45" s="93"/>
      <c r="VG45" s="93"/>
      <c r="VH45" s="93"/>
      <c r="VI45" s="93"/>
      <c r="VJ45" s="93"/>
      <c r="VK45" s="93"/>
      <c r="VL45" s="93"/>
      <c r="VM45" s="93"/>
      <c r="VN45" s="93"/>
      <c r="VO45" s="93"/>
      <c r="VP45" s="93"/>
      <c r="VQ45" s="93"/>
      <c r="VR45" s="93"/>
      <c r="VS45" s="93"/>
      <c r="VT45" s="93"/>
      <c r="VU45" s="93"/>
      <c r="VV45" s="93"/>
      <c r="VW45" s="93"/>
      <c r="VX45" s="93"/>
      <c r="VY45" s="93"/>
      <c r="VZ45" s="93"/>
      <c r="WA45" s="93"/>
      <c r="WB45" s="93"/>
      <c r="WC45" s="93"/>
      <c r="WD45" s="93"/>
      <c r="WE45" s="93"/>
      <c r="WF45" s="93"/>
      <c r="WG45" s="93"/>
      <c r="WH45" s="93"/>
      <c r="WI45" s="93"/>
      <c r="WJ45" s="93"/>
      <c r="WK45" s="93"/>
      <c r="WL45" s="93"/>
      <c r="WM45" s="93"/>
      <c r="WN45" s="93"/>
      <c r="WO45" s="93"/>
      <c r="WP45" s="93"/>
      <c r="WQ45" s="93"/>
      <c r="WR45" s="93"/>
      <c r="WS45" s="93"/>
      <c r="WT45" s="93"/>
      <c r="WU45" s="93"/>
      <c r="WV45" s="93"/>
      <c r="WW45" s="93"/>
      <c r="WX45" s="93"/>
      <c r="WY45" s="93"/>
      <c r="WZ45" s="93"/>
      <c r="XA45" s="93"/>
      <c r="XB45" s="93"/>
      <c r="XC45" s="93"/>
      <c r="XD45" s="93"/>
      <c r="XE45" s="93"/>
      <c r="XF45" s="93"/>
      <c r="XG45" s="93"/>
      <c r="XH45" s="93"/>
      <c r="XI45" s="93"/>
      <c r="XJ45" s="93"/>
      <c r="XK45" s="93"/>
      <c r="XL45" s="93"/>
      <c r="XM45" s="93"/>
      <c r="XN45" s="93"/>
      <c r="XO45" s="93"/>
      <c r="XP45" s="93"/>
      <c r="XQ45" s="93"/>
      <c r="XR45" s="93"/>
      <c r="XS45" s="93"/>
      <c r="XT45" s="93"/>
      <c r="XU45" s="93"/>
      <c r="XV45" s="93"/>
      <c r="XW45" s="93"/>
      <c r="XX45" s="93"/>
      <c r="XY45" s="93"/>
      <c r="XZ45" s="93"/>
      <c r="YA45" s="93"/>
      <c r="YB45" s="93"/>
      <c r="YC45" s="93"/>
      <c r="YD45" s="93"/>
      <c r="YE45" s="93"/>
      <c r="YF45" s="93"/>
      <c r="YG45" s="93"/>
      <c r="YH45" s="93"/>
      <c r="YI45" s="93"/>
      <c r="YJ45" s="93"/>
      <c r="YK45" s="93"/>
      <c r="YL45" s="93"/>
      <c r="YM45" s="93"/>
      <c r="YN45" s="93"/>
      <c r="YO45" s="93"/>
      <c r="YP45" s="93"/>
      <c r="YQ45" s="93"/>
      <c r="YR45" s="93"/>
      <c r="YS45" s="93"/>
      <c r="YT45" s="93"/>
      <c r="YU45" s="93"/>
      <c r="YV45" s="93"/>
      <c r="YW45" s="93"/>
      <c r="YX45" s="93"/>
      <c r="YY45" s="93"/>
      <c r="YZ45" s="93"/>
      <c r="ZA45" s="93"/>
      <c r="ZB45" s="93"/>
      <c r="ZC45" s="93"/>
      <c r="ZD45" s="93"/>
      <c r="ZE45" s="93"/>
      <c r="ZF45" s="93"/>
      <c r="ZG45" s="93"/>
      <c r="ZH45" s="93"/>
      <c r="ZI45" s="93"/>
      <c r="ZJ45" s="93"/>
      <c r="ZK45" s="93"/>
      <c r="ZL45" s="93"/>
      <c r="ZM45" s="93"/>
      <c r="ZN45" s="93"/>
      <c r="ZO45" s="93"/>
      <c r="ZP45" s="93"/>
      <c r="ZQ45" s="93"/>
      <c r="ZR45" s="93"/>
      <c r="ZS45" s="93"/>
      <c r="ZT45" s="93"/>
      <c r="ZU45" s="93"/>
      <c r="ZV45" s="93"/>
      <c r="ZW45" s="93"/>
      <c r="ZX45" s="93"/>
      <c r="ZY45" s="93"/>
      <c r="ZZ45" s="93"/>
      <c r="AAA45" s="93"/>
      <c r="AAB45" s="93"/>
      <c r="AAC45" s="93"/>
      <c r="AAD45" s="93"/>
      <c r="AAE45" s="93"/>
      <c r="AAF45" s="93"/>
      <c r="AAG45" s="93"/>
      <c r="AAH45" s="93"/>
      <c r="AAI45" s="93"/>
      <c r="AAJ45" s="93"/>
      <c r="AAK45" s="93"/>
      <c r="AAL45" s="93"/>
      <c r="AAM45" s="93"/>
      <c r="AAN45" s="93"/>
      <c r="AAO45" s="93"/>
      <c r="AAP45" s="93"/>
      <c r="AAQ45" s="93"/>
      <c r="AAR45" s="93"/>
      <c r="AAS45" s="93"/>
      <c r="AAT45" s="93"/>
      <c r="AAU45" s="93"/>
      <c r="AAV45" s="93"/>
      <c r="AAW45" s="93"/>
      <c r="AAX45" s="93"/>
      <c r="AAY45" s="93"/>
      <c r="AAZ45" s="93"/>
      <c r="ABA45" s="93"/>
      <c r="ABB45" s="93"/>
      <c r="ABC45" s="93"/>
      <c r="ABD45" s="93"/>
      <c r="ABE45" s="93"/>
      <c r="ABF45" s="93"/>
      <c r="ABG45" s="93"/>
      <c r="ABH45" s="93"/>
      <c r="ABI45" s="93"/>
      <c r="ABJ45" s="93"/>
      <c r="ABK45" s="93"/>
      <c r="ABL45" s="93"/>
      <c r="ABM45" s="93"/>
      <c r="ABN45" s="93"/>
      <c r="ABO45" s="93"/>
      <c r="ABP45" s="93"/>
      <c r="ABQ45" s="93"/>
      <c r="ABR45" s="93"/>
      <c r="ABS45" s="93"/>
      <c r="ABT45" s="93"/>
      <c r="ABU45" s="93"/>
      <c r="ABV45" s="93"/>
      <c r="ABW45" s="93"/>
      <c r="ABX45" s="93"/>
      <c r="ABY45" s="93"/>
      <c r="ABZ45" s="93"/>
      <c r="ACA45" s="93"/>
      <c r="ACB45" s="93"/>
      <c r="ACC45" s="93"/>
      <c r="ACD45" s="93"/>
      <c r="ACE45" s="93"/>
      <c r="ACF45" s="93"/>
      <c r="ACG45" s="93"/>
      <c r="ACH45" s="93"/>
      <c r="ACI45" s="93"/>
      <c r="ACJ45" s="93"/>
      <c r="ACK45" s="93"/>
      <c r="ACL45" s="93"/>
      <c r="ACM45" s="93"/>
      <c r="ACN45" s="93"/>
      <c r="ACO45" s="93"/>
      <c r="ACP45" s="93"/>
      <c r="ACQ45" s="93"/>
      <c r="ACR45" s="93"/>
      <c r="ACS45" s="93"/>
      <c r="ACT45" s="93"/>
      <c r="ACU45" s="93"/>
      <c r="ACV45" s="93"/>
      <c r="ACW45" s="93"/>
      <c r="ACX45" s="93"/>
      <c r="ACY45" s="93"/>
      <c r="ACZ45" s="93"/>
      <c r="ADA45" s="93"/>
      <c r="ADB45" s="93"/>
      <c r="ADC45" s="93"/>
      <c r="ADD45" s="93"/>
      <c r="ADE45" s="93"/>
      <c r="ADF45" s="93"/>
      <c r="ADG45" s="93"/>
      <c r="ADH45" s="93"/>
      <c r="ADI45" s="93"/>
      <c r="ADJ45" s="93"/>
      <c r="ADK45" s="93"/>
      <c r="ADL45" s="93"/>
      <c r="ADM45" s="93"/>
      <c r="ADN45" s="93"/>
      <c r="ADO45" s="93"/>
      <c r="ADP45" s="93"/>
      <c r="ADQ45" s="93"/>
      <c r="ADR45" s="93"/>
      <c r="ADS45" s="93"/>
      <c r="ADT45" s="93"/>
      <c r="ADU45" s="93"/>
      <c r="ADV45" s="93"/>
      <c r="ADW45" s="93"/>
      <c r="ADX45" s="93"/>
      <c r="ADY45" s="93"/>
      <c r="ADZ45" s="93"/>
      <c r="AEA45" s="93"/>
      <c r="AEB45" s="93"/>
      <c r="AEC45" s="93"/>
      <c r="AED45" s="93"/>
      <c r="AEE45" s="93"/>
      <c r="AEF45" s="93"/>
      <c r="AEG45" s="93"/>
      <c r="AEH45" s="93"/>
      <c r="AEI45" s="93"/>
      <c r="AEJ45" s="93"/>
      <c r="AEK45" s="93"/>
      <c r="AEL45" s="93"/>
      <c r="AEM45" s="93"/>
      <c r="AEN45" s="93"/>
      <c r="AEO45" s="93"/>
      <c r="AEP45" s="93"/>
      <c r="AEQ45" s="93"/>
      <c r="AER45" s="93"/>
      <c r="AES45" s="93"/>
      <c r="AET45" s="93"/>
      <c r="AEU45" s="93"/>
      <c r="AEV45" s="93"/>
      <c r="AEW45" s="93"/>
      <c r="AEX45" s="93"/>
      <c r="AEY45" s="93"/>
      <c r="AEZ45" s="93"/>
      <c r="AFA45" s="93"/>
      <c r="AFB45" s="93"/>
      <c r="AFC45" s="93"/>
      <c r="AFD45" s="93"/>
      <c r="AFE45" s="93"/>
      <c r="AFF45" s="93"/>
      <c r="AFG45" s="93"/>
      <c r="AFH45" s="93"/>
      <c r="AFI45" s="93"/>
      <c r="AFJ45" s="93"/>
      <c r="AFK45" s="93"/>
      <c r="AFL45" s="93"/>
      <c r="AFM45" s="93"/>
      <c r="AFN45" s="93"/>
      <c r="AFO45" s="93"/>
      <c r="AFP45" s="93"/>
      <c r="AFQ45" s="93"/>
      <c r="AFR45" s="93"/>
      <c r="AFS45" s="93"/>
      <c r="AFT45" s="93"/>
      <c r="AFU45" s="93"/>
      <c r="AFV45" s="93"/>
      <c r="AFW45" s="93"/>
      <c r="AFX45" s="93"/>
      <c r="AFY45" s="93"/>
      <c r="AFZ45" s="93"/>
      <c r="AGA45" s="93"/>
      <c r="AGB45" s="93"/>
      <c r="AGC45" s="93"/>
      <c r="AGD45" s="93"/>
      <c r="AGE45" s="93"/>
      <c r="AGF45" s="93"/>
      <c r="AGG45" s="93"/>
      <c r="AGH45" s="93"/>
      <c r="AGI45" s="93"/>
      <c r="AGJ45" s="93"/>
      <c r="AGK45" s="93"/>
      <c r="AGL45" s="93"/>
      <c r="AGM45" s="93"/>
      <c r="AGN45" s="93"/>
      <c r="AGO45" s="93"/>
      <c r="AGP45" s="93"/>
      <c r="AGQ45" s="93"/>
      <c r="AGR45" s="93"/>
      <c r="AGS45" s="93"/>
      <c r="AGT45" s="93"/>
      <c r="AGU45" s="93"/>
      <c r="AGV45" s="93"/>
      <c r="AGW45" s="93"/>
      <c r="AGX45" s="93"/>
      <c r="AGY45" s="93"/>
      <c r="AGZ45" s="93"/>
      <c r="AHA45" s="93"/>
      <c r="AHB45" s="93"/>
      <c r="AHC45" s="93"/>
      <c r="AHD45" s="93"/>
      <c r="AHE45" s="93"/>
      <c r="AHF45" s="93"/>
      <c r="AHG45" s="93"/>
      <c r="AHH45" s="93"/>
      <c r="AHI45" s="93"/>
      <c r="AHJ45" s="93"/>
      <c r="AHK45" s="93"/>
      <c r="AHL45" s="93"/>
      <c r="AHM45" s="93"/>
      <c r="AHN45" s="93"/>
      <c r="AHO45" s="93"/>
    </row>
    <row r="46" spans="1:907" s="77" customFormat="1" ht="15" customHeight="1">
      <c r="A46" s="126">
        <v>45</v>
      </c>
      <c r="B46" s="65">
        <v>18</v>
      </c>
      <c r="C46" s="165" t="s">
        <v>50</v>
      </c>
      <c r="D46" s="42">
        <v>3</v>
      </c>
      <c r="E46" s="165" t="s">
        <v>95</v>
      </c>
      <c r="F46" s="42">
        <v>14</v>
      </c>
      <c r="G46" s="42">
        <v>1</v>
      </c>
      <c r="H46" s="42">
        <v>10</v>
      </c>
      <c r="I46" s="42">
        <v>214</v>
      </c>
      <c r="J46" s="42">
        <v>214</v>
      </c>
      <c r="K46" s="144">
        <v>1</v>
      </c>
      <c r="L46" s="144">
        <v>0</v>
      </c>
      <c r="M46" s="141">
        <v>1</v>
      </c>
      <c r="N46" s="141">
        <v>0</v>
      </c>
      <c r="O46" s="141">
        <v>1</v>
      </c>
      <c r="P46" s="141">
        <v>0</v>
      </c>
      <c r="Q46" s="37" t="s">
        <v>12</v>
      </c>
      <c r="R46" s="37" t="s">
        <v>13</v>
      </c>
      <c r="S46" s="37" t="s">
        <v>14</v>
      </c>
      <c r="T46" s="47">
        <v>65</v>
      </c>
      <c r="U46" s="48">
        <v>2</v>
      </c>
      <c r="V46" s="23">
        <v>1.5927933673469388</v>
      </c>
      <c r="W46" s="98">
        <v>560</v>
      </c>
      <c r="X46" s="99">
        <f t="shared" ref="X46" si="17">LOG10(W46)</f>
        <v>2.7481880270062002</v>
      </c>
      <c r="Y46" s="103">
        <v>43.7985515372023</v>
      </c>
      <c r="Z46" s="104">
        <f t="shared" si="4"/>
        <v>1.6414597481798532</v>
      </c>
      <c r="AA46" s="107">
        <f t="shared" ref="AA46" si="18">LOG10(W46/Y46)</f>
        <v>1.1067282788263471</v>
      </c>
      <c r="AB46" s="78">
        <v>0.89200000000000002</v>
      </c>
      <c r="AC46" s="76">
        <v>185</v>
      </c>
      <c r="AD46" s="79"/>
      <c r="AE46" s="79"/>
      <c r="AF46" s="79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79"/>
      <c r="BG46" s="79"/>
      <c r="BH46" s="79"/>
      <c r="BI46" s="79"/>
      <c r="BJ46" s="79"/>
      <c r="BK46" s="79"/>
      <c r="BL46" s="79"/>
      <c r="BM46" s="79"/>
      <c r="BN46" s="79"/>
      <c r="BO46" s="79"/>
      <c r="BP46" s="79"/>
      <c r="BQ46" s="79"/>
      <c r="BR46" s="79"/>
      <c r="BS46" s="79"/>
      <c r="BT46" s="79"/>
      <c r="BU46" s="79"/>
      <c r="BV46" s="79"/>
      <c r="BW46" s="79"/>
      <c r="BX46" s="79"/>
      <c r="BY46" s="79"/>
      <c r="BZ46" s="79"/>
      <c r="CA46" s="79"/>
      <c r="CB46" s="79"/>
      <c r="CC46" s="79"/>
      <c r="CD46" s="79"/>
      <c r="CE46" s="79"/>
      <c r="CF46" s="79"/>
      <c r="CG46" s="79"/>
      <c r="CH46" s="79"/>
      <c r="CI46" s="79"/>
      <c r="CJ46" s="79"/>
      <c r="CK46" s="79"/>
      <c r="CL46" s="79"/>
      <c r="CM46" s="79"/>
      <c r="CN46" s="79"/>
      <c r="CO46" s="79"/>
      <c r="CP46" s="79"/>
      <c r="CQ46" s="79"/>
      <c r="CR46" s="79"/>
      <c r="CS46" s="79"/>
      <c r="CT46" s="79"/>
      <c r="CU46" s="79"/>
      <c r="CV46" s="79"/>
      <c r="CW46" s="79"/>
      <c r="CX46" s="79"/>
      <c r="CY46" s="79"/>
      <c r="CZ46" s="79"/>
      <c r="DA46" s="79"/>
      <c r="DB46" s="79"/>
      <c r="DC46" s="79"/>
      <c r="DD46" s="79"/>
      <c r="DE46" s="79"/>
      <c r="DF46" s="79"/>
      <c r="DG46" s="79"/>
      <c r="DH46" s="79"/>
      <c r="DI46" s="79"/>
      <c r="DJ46" s="79"/>
      <c r="DK46" s="79"/>
      <c r="DL46" s="79"/>
      <c r="DM46" s="79"/>
      <c r="DN46" s="79"/>
      <c r="DO46" s="79"/>
      <c r="DP46" s="79"/>
      <c r="DQ46" s="79"/>
      <c r="DR46" s="79"/>
      <c r="DS46" s="79"/>
      <c r="DT46" s="79"/>
      <c r="DU46" s="79"/>
      <c r="DV46" s="79"/>
      <c r="DW46" s="79"/>
      <c r="DX46" s="79"/>
      <c r="DY46" s="79"/>
      <c r="DZ46" s="79"/>
      <c r="EA46" s="79"/>
      <c r="EB46" s="79"/>
      <c r="EC46" s="79"/>
      <c r="ED46" s="79"/>
      <c r="EE46" s="79"/>
      <c r="EF46" s="79"/>
      <c r="EG46" s="79"/>
      <c r="EH46" s="79"/>
      <c r="EI46" s="79"/>
      <c r="EJ46" s="79"/>
      <c r="EK46" s="79"/>
      <c r="EL46" s="79"/>
      <c r="EM46" s="79"/>
      <c r="EN46" s="79"/>
      <c r="EO46" s="79"/>
      <c r="EP46" s="79"/>
      <c r="EQ46" s="79"/>
      <c r="ER46" s="79"/>
      <c r="ES46" s="79"/>
      <c r="ET46" s="79"/>
      <c r="EU46" s="79"/>
      <c r="EV46" s="79"/>
      <c r="EW46" s="79"/>
      <c r="EX46" s="79"/>
      <c r="EY46" s="79"/>
      <c r="EZ46" s="79"/>
      <c r="FA46" s="79"/>
      <c r="FB46" s="79"/>
      <c r="FC46" s="79"/>
      <c r="FD46" s="79"/>
      <c r="FE46" s="79"/>
      <c r="FF46" s="79"/>
      <c r="FG46" s="79"/>
      <c r="FH46" s="79"/>
      <c r="FI46" s="79"/>
      <c r="FJ46" s="79"/>
      <c r="FK46" s="79"/>
      <c r="FL46" s="79"/>
      <c r="FM46" s="79"/>
      <c r="FN46" s="79"/>
      <c r="FO46" s="79"/>
      <c r="FP46" s="79"/>
      <c r="FQ46" s="79"/>
      <c r="FR46" s="79"/>
      <c r="FS46" s="79"/>
      <c r="FT46" s="79"/>
      <c r="FU46" s="79"/>
      <c r="FV46" s="79"/>
      <c r="FW46" s="79"/>
      <c r="FX46" s="79"/>
      <c r="FY46" s="79"/>
      <c r="FZ46" s="79"/>
      <c r="GA46" s="79"/>
      <c r="GB46" s="79"/>
      <c r="GC46" s="79"/>
      <c r="GD46" s="79"/>
      <c r="GE46" s="79"/>
      <c r="GF46" s="79"/>
      <c r="GG46" s="79"/>
      <c r="GH46" s="79"/>
      <c r="GI46" s="79"/>
      <c r="GJ46" s="79"/>
      <c r="GK46" s="79"/>
      <c r="GL46" s="79"/>
      <c r="GM46" s="79"/>
      <c r="GN46" s="79"/>
      <c r="GO46" s="79"/>
      <c r="GP46" s="79"/>
      <c r="GQ46" s="79"/>
      <c r="GR46" s="79"/>
      <c r="GS46" s="79"/>
      <c r="GT46" s="79"/>
      <c r="GU46" s="79"/>
      <c r="GV46" s="79"/>
      <c r="GW46" s="79"/>
      <c r="GX46" s="79"/>
      <c r="GY46" s="79"/>
      <c r="GZ46" s="79"/>
      <c r="HA46" s="79"/>
      <c r="HB46" s="79"/>
      <c r="HC46" s="79"/>
      <c r="HD46" s="79"/>
      <c r="HE46" s="79"/>
      <c r="HF46" s="79"/>
      <c r="HG46" s="79"/>
      <c r="HH46" s="79"/>
      <c r="HI46" s="79"/>
      <c r="HJ46" s="79"/>
      <c r="HK46" s="79"/>
      <c r="HL46" s="79"/>
      <c r="HM46" s="79"/>
      <c r="HN46" s="79"/>
      <c r="HO46" s="79"/>
      <c r="HP46" s="79"/>
      <c r="HQ46" s="79"/>
      <c r="HR46" s="79"/>
      <c r="HS46" s="79"/>
      <c r="HT46" s="79"/>
      <c r="HU46" s="79"/>
      <c r="HV46" s="79"/>
      <c r="HW46" s="79"/>
      <c r="HX46" s="79"/>
      <c r="HY46" s="79"/>
      <c r="HZ46" s="79"/>
      <c r="IA46" s="79"/>
      <c r="IB46" s="79"/>
      <c r="IC46" s="79"/>
      <c r="ID46" s="79"/>
      <c r="IE46" s="79"/>
      <c r="IF46" s="79"/>
      <c r="IG46" s="79"/>
      <c r="IH46" s="79"/>
      <c r="II46" s="79"/>
      <c r="IJ46" s="79"/>
      <c r="IK46" s="79"/>
      <c r="IL46" s="79"/>
      <c r="IM46" s="79"/>
      <c r="IN46" s="79"/>
      <c r="IO46" s="79"/>
      <c r="IP46" s="79"/>
      <c r="IQ46" s="79"/>
      <c r="IR46" s="79"/>
      <c r="IS46" s="79"/>
      <c r="IT46" s="79"/>
      <c r="IU46" s="79"/>
      <c r="IV46" s="79"/>
      <c r="IW46" s="79"/>
      <c r="IX46" s="79"/>
      <c r="IY46" s="79"/>
      <c r="IZ46" s="79"/>
      <c r="JA46" s="79"/>
      <c r="JB46" s="79"/>
      <c r="JC46" s="79"/>
      <c r="JD46" s="79"/>
      <c r="JE46" s="79"/>
      <c r="JF46" s="79"/>
      <c r="JG46" s="79"/>
      <c r="JH46" s="79"/>
      <c r="JI46" s="79"/>
      <c r="JJ46" s="79"/>
      <c r="JK46" s="79"/>
      <c r="JL46" s="79"/>
      <c r="JM46" s="79"/>
      <c r="JN46" s="79"/>
      <c r="JO46" s="79"/>
      <c r="JP46" s="79"/>
      <c r="JQ46" s="79"/>
      <c r="JR46" s="79"/>
      <c r="JS46" s="79"/>
      <c r="JT46" s="79"/>
      <c r="JU46" s="79"/>
      <c r="JV46" s="79"/>
      <c r="JW46" s="79"/>
      <c r="JX46" s="79"/>
      <c r="JY46" s="79"/>
      <c r="JZ46" s="79"/>
      <c r="KA46" s="79"/>
      <c r="KB46" s="79"/>
      <c r="KC46" s="79"/>
      <c r="KD46" s="79"/>
      <c r="KE46" s="79"/>
      <c r="KF46" s="79"/>
      <c r="KG46" s="79"/>
      <c r="KH46" s="79"/>
      <c r="KI46" s="79"/>
      <c r="KJ46" s="79"/>
      <c r="KK46" s="79"/>
      <c r="KL46" s="79"/>
      <c r="KM46" s="79"/>
      <c r="KN46" s="79"/>
      <c r="KO46" s="79"/>
      <c r="KP46" s="79"/>
      <c r="KQ46" s="79"/>
      <c r="KR46" s="79"/>
      <c r="KS46" s="79"/>
      <c r="KT46" s="79"/>
      <c r="KU46" s="79"/>
      <c r="KV46" s="79"/>
      <c r="KW46" s="79"/>
      <c r="KX46" s="79"/>
      <c r="KY46" s="79"/>
      <c r="KZ46" s="79"/>
      <c r="LA46" s="79"/>
      <c r="LB46" s="79"/>
      <c r="LC46" s="79"/>
      <c r="LD46" s="79"/>
      <c r="LE46" s="79"/>
      <c r="LF46" s="79"/>
      <c r="LG46" s="79"/>
      <c r="LH46" s="79"/>
      <c r="LI46" s="79"/>
      <c r="LJ46" s="79"/>
      <c r="LK46" s="79"/>
      <c r="LL46" s="79"/>
      <c r="LM46" s="79"/>
      <c r="LN46" s="79"/>
      <c r="LO46" s="79"/>
      <c r="LP46" s="79"/>
      <c r="LQ46" s="79"/>
      <c r="LR46" s="79"/>
      <c r="LS46" s="79"/>
      <c r="LT46" s="79"/>
      <c r="LU46" s="79"/>
      <c r="LV46" s="79"/>
      <c r="LW46" s="79"/>
      <c r="LX46" s="79"/>
      <c r="LY46" s="79"/>
      <c r="LZ46" s="79"/>
      <c r="MA46" s="79"/>
      <c r="MB46" s="79"/>
      <c r="MC46" s="79"/>
      <c r="MD46" s="79"/>
      <c r="ME46" s="79"/>
      <c r="MF46" s="79"/>
      <c r="MG46" s="79"/>
      <c r="MH46" s="79"/>
      <c r="MI46" s="79"/>
      <c r="MJ46" s="79"/>
      <c r="MK46" s="79"/>
      <c r="ML46" s="79"/>
      <c r="MM46" s="79"/>
      <c r="MN46" s="79"/>
      <c r="MO46" s="79"/>
      <c r="MP46" s="79"/>
      <c r="MQ46" s="79"/>
      <c r="MR46" s="79"/>
      <c r="MS46" s="79"/>
      <c r="MT46" s="79"/>
      <c r="MU46" s="79"/>
      <c r="MV46" s="79"/>
      <c r="MW46" s="79"/>
      <c r="MX46" s="79"/>
      <c r="MY46" s="79"/>
      <c r="MZ46" s="79"/>
      <c r="NA46" s="79"/>
      <c r="NB46" s="79"/>
      <c r="NC46" s="79"/>
      <c r="ND46" s="79"/>
      <c r="NE46" s="79"/>
      <c r="NF46" s="79"/>
      <c r="NG46" s="79"/>
      <c r="NH46" s="79"/>
      <c r="NI46" s="79"/>
      <c r="NJ46" s="79"/>
      <c r="NK46" s="79"/>
      <c r="NL46" s="79"/>
      <c r="NM46" s="79"/>
      <c r="NN46" s="79"/>
      <c r="NO46" s="79"/>
      <c r="NP46" s="79"/>
      <c r="NQ46" s="79"/>
      <c r="NR46" s="79"/>
      <c r="NS46" s="79"/>
      <c r="NT46" s="79"/>
      <c r="NU46" s="79"/>
      <c r="NV46" s="79"/>
      <c r="NW46" s="79"/>
      <c r="NX46" s="79"/>
      <c r="NY46" s="79"/>
      <c r="NZ46" s="79"/>
      <c r="OA46" s="79"/>
      <c r="OB46" s="79"/>
      <c r="OC46" s="79"/>
      <c r="OD46" s="79"/>
      <c r="OE46" s="79"/>
      <c r="OF46" s="79"/>
      <c r="OG46" s="79"/>
      <c r="OH46" s="79"/>
      <c r="OI46" s="79"/>
      <c r="OJ46" s="79"/>
      <c r="OK46" s="79"/>
      <c r="OL46" s="79"/>
      <c r="OM46" s="79"/>
      <c r="ON46" s="79"/>
      <c r="OO46" s="79"/>
      <c r="OP46" s="79"/>
      <c r="OQ46" s="79"/>
      <c r="OR46" s="79"/>
      <c r="OS46" s="79"/>
      <c r="OT46" s="79"/>
      <c r="OU46" s="79"/>
      <c r="OV46" s="79"/>
      <c r="OW46" s="79"/>
      <c r="OX46" s="79"/>
      <c r="OY46" s="79"/>
      <c r="OZ46" s="79"/>
      <c r="PA46" s="79"/>
      <c r="PB46" s="79"/>
      <c r="PC46" s="79"/>
      <c r="PD46" s="79"/>
      <c r="PE46" s="79"/>
      <c r="PF46" s="79"/>
      <c r="PG46" s="79"/>
      <c r="PH46" s="79"/>
      <c r="PI46" s="79"/>
      <c r="PJ46" s="79"/>
      <c r="PK46" s="79"/>
      <c r="PL46" s="79"/>
      <c r="PM46" s="79"/>
      <c r="PN46" s="79"/>
      <c r="PO46" s="79"/>
      <c r="PP46" s="79"/>
      <c r="PQ46" s="79"/>
      <c r="PR46" s="79"/>
      <c r="PS46" s="79"/>
      <c r="PT46" s="79"/>
      <c r="PU46" s="79"/>
      <c r="PV46" s="79"/>
      <c r="PW46" s="79"/>
      <c r="PX46" s="79"/>
      <c r="PY46" s="79"/>
      <c r="PZ46" s="79"/>
      <c r="QA46" s="79"/>
      <c r="QB46" s="79"/>
      <c r="QC46" s="79"/>
      <c r="QD46" s="79"/>
      <c r="QE46" s="79"/>
      <c r="QF46" s="79"/>
      <c r="QG46" s="79"/>
      <c r="QH46" s="79"/>
      <c r="QI46" s="79"/>
      <c r="QJ46" s="79"/>
      <c r="QK46" s="79"/>
      <c r="QL46" s="79"/>
      <c r="QM46" s="79"/>
      <c r="QN46" s="79"/>
      <c r="QO46" s="79"/>
      <c r="QP46" s="79"/>
      <c r="QQ46" s="79"/>
      <c r="QR46" s="79"/>
      <c r="QS46" s="79"/>
      <c r="QT46" s="79"/>
      <c r="QU46" s="79"/>
      <c r="QV46" s="79"/>
      <c r="QW46" s="79"/>
      <c r="QX46" s="79"/>
      <c r="QY46" s="79"/>
      <c r="QZ46" s="79"/>
      <c r="RA46" s="79"/>
      <c r="RB46" s="79"/>
      <c r="RC46" s="79"/>
      <c r="RD46" s="79"/>
      <c r="RE46" s="79"/>
      <c r="RF46" s="79"/>
      <c r="RG46" s="79"/>
      <c r="RH46" s="79"/>
      <c r="RI46" s="79"/>
      <c r="RJ46" s="79"/>
      <c r="RK46" s="79"/>
      <c r="RL46" s="79"/>
      <c r="RM46" s="79"/>
      <c r="RN46" s="79"/>
      <c r="RO46" s="79"/>
      <c r="RP46" s="79"/>
      <c r="RQ46" s="79"/>
      <c r="RR46" s="79"/>
      <c r="RS46" s="79"/>
      <c r="RT46" s="79"/>
      <c r="RU46" s="79"/>
      <c r="RV46" s="79"/>
      <c r="RW46" s="79"/>
      <c r="RX46" s="79"/>
      <c r="RY46" s="79"/>
      <c r="RZ46" s="79"/>
      <c r="SA46" s="79"/>
      <c r="SB46" s="79"/>
      <c r="SC46" s="79"/>
      <c r="SD46" s="79"/>
      <c r="SE46" s="79"/>
      <c r="SF46" s="79"/>
      <c r="SG46" s="79"/>
      <c r="SH46" s="79"/>
      <c r="SI46" s="79"/>
      <c r="SJ46" s="79"/>
      <c r="SK46" s="79"/>
      <c r="SL46" s="79"/>
      <c r="SM46" s="79"/>
      <c r="SN46" s="79"/>
      <c r="SO46" s="79"/>
      <c r="SP46" s="79"/>
      <c r="SQ46" s="79"/>
      <c r="SR46" s="79"/>
      <c r="SS46" s="79"/>
      <c r="ST46" s="79"/>
      <c r="SU46" s="79"/>
      <c r="SV46" s="79"/>
      <c r="SW46" s="79"/>
      <c r="SX46" s="79"/>
      <c r="SY46" s="79"/>
      <c r="SZ46" s="79"/>
      <c r="TA46" s="79"/>
      <c r="TB46" s="79"/>
      <c r="TC46" s="79"/>
      <c r="TD46" s="79"/>
      <c r="TE46" s="79"/>
      <c r="TF46" s="79"/>
      <c r="TG46" s="79"/>
      <c r="TH46" s="79"/>
      <c r="TI46" s="79"/>
      <c r="TJ46" s="79"/>
      <c r="TK46" s="79"/>
      <c r="TL46" s="79"/>
      <c r="TM46" s="79"/>
      <c r="TN46" s="79"/>
      <c r="TO46" s="79"/>
      <c r="TP46" s="79"/>
      <c r="TQ46" s="79"/>
      <c r="TR46" s="79"/>
      <c r="TS46" s="79"/>
      <c r="TT46" s="79"/>
      <c r="TU46" s="79"/>
      <c r="TV46" s="79"/>
      <c r="TW46" s="79"/>
      <c r="TX46" s="79"/>
      <c r="TY46" s="79"/>
      <c r="TZ46" s="79"/>
      <c r="UA46" s="79"/>
      <c r="UB46" s="79"/>
      <c r="UC46" s="79"/>
      <c r="UD46" s="79"/>
      <c r="UE46" s="79"/>
      <c r="UF46" s="79"/>
      <c r="UG46" s="79"/>
      <c r="UH46" s="79"/>
      <c r="UI46" s="79"/>
      <c r="UJ46" s="79"/>
      <c r="UK46" s="79"/>
      <c r="UL46" s="79"/>
      <c r="UM46" s="79"/>
      <c r="UN46" s="79"/>
      <c r="UO46" s="79"/>
      <c r="UP46" s="79"/>
      <c r="UQ46" s="79"/>
      <c r="UR46" s="79"/>
      <c r="US46" s="79"/>
      <c r="UT46" s="79"/>
      <c r="UU46" s="79"/>
      <c r="UV46" s="79"/>
      <c r="UW46" s="79"/>
      <c r="UX46" s="79"/>
      <c r="UY46" s="79"/>
      <c r="UZ46" s="79"/>
      <c r="VA46" s="79"/>
      <c r="VB46" s="79"/>
      <c r="VC46" s="79"/>
      <c r="VD46" s="79"/>
      <c r="VE46" s="79"/>
      <c r="VF46" s="79"/>
      <c r="VG46" s="79"/>
      <c r="VH46" s="79"/>
      <c r="VI46" s="79"/>
      <c r="VJ46" s="79"/>
      <c r="VK46" s="79"/>
      <c r="VL46" s="79"/>
      <c r="VM46" s="79"/>
      <c r="VN46" s="79"/>
      <c r="VO46" s="79"/>
      <c r="VP46" s="79"/>
      <c r="VQ46" s="79"/>
      <c r="VR46" s="79"/>
      <c r="VS46" s="79"/>
      <c r="VT46" s="79"/>
      <c r="VU46" s="79"/>
      <c r="VV46" s="79"/>
      <c r="VW46" s="79"/>
      <c r="VX46" s="79"/>
      <c r="VY46" s="79"/>
      <c r="VZ46" s="79"/>
      <c r="WA46" s="79"/>
      <c r="WB46" s="79"/>
      <c r="WC46" s="79"/>
      <c r="WD46" s="79"/>
      <c r="WE46" s="79"/>
      <c r="WF46" s="79"/>
      <c r="WG46" s="79"/>
      <c r="WH46" s="79"/>
      <c r="WI46" s="79"/>
      <c r="WJ46" s="79"/>
      <c r="WK46" s="79"/>
      <c r="WL46" s="79"/>
      <c r="WM46" s="79"/>
      <c r="WN46" s="79"/>
      <c r="WO46" s="79"/>
      <c r="WP46" s="79"/>
      <c r="WQ46" s="79"/>
      <c r="WR46" s="79"/>
      <c r="WS46" s="79"/>
      <c r="WT46" s="79"/>
      <c r="WU46" s="79"/>
      <c r="WV46" s="79"/>
      <c r="WW46" s="79"/>
      <c r="WX46" s="79"/>
      <c r="WY46" s="79"/>
      <c r="WZ46" s="79"/>
      <c r="XA46" s="79"/>
      <c r="XB46" s="79"/>
      <c r="XC46" s="79"/>
      <c r="XD46" s="79"/>
      <c r="XE46" s="79"/>
      <c r="XF46" s="79"/>
      <c r="XG46" s="79"/>
      <c r="XH46" s="79"/>
      <c r="XI46" s="79"/>
      <c r="XJ46" s="79"/>
      <c r="XK46" s="79"/>
      <c r="XL46" s="79"/>
      <c r="XM46" s="79"/>
      <c r="XN46" s="79"/>
      <c r="XO46" s="79"/>
      <c r="XP46" s="79"/>
      <c r="XQ46" s="79"/>
      <c r="XR46" s="79"/>
      <c r="XS46" s="79"/>
      <c r="XT46" s="79"/>
      <c r="XU46" s="79"/>
      <c r="XV46" s="79"/>
      <c r="XW46" s="79"/>
      <c r="XX46" s="79"/>
      <c r="XY46" s="79"/>
      <c r="XZ46" s="79"/>
      <c r="YA46" s="79"/>
      <c r="YB46" s="79"/>
      <c r="YC46" s="79"/>
      <c r="YD46" s="79"/>
      <c r="YE46" s="79"/>
      <c r="YF46" s="79"/>
      <c r="YG46" s="79"/>
      <c r="YH46" s="79"/>
      <c r="YI46" s="79"/>
      <c r="YJ46" s="79"/>
      <c r="YK46" s="79"/>
      <c r="YL46" s="79"/>
      <c r="YM46" s="79"/>
      <c r="YN46" s="79"/>
      <c r="YO46" s="79"/>
      <c r="YP46" s="79"/>
      <c r="YQ46" s="79"/>
      <c r="YR46" s="79"/>
      <c r="YS46" s="79"/>
      <c r="YT46" s="79"/>
      <c r="YU46" s="79"/>
      <c r="YV46" s="79"/>
      <c r="YW46" s="79"/>
      <c r="YX46" s="79"/>
      <c r="YY46" s="79"/>
      <c r="YZ46" s="79"/>
      <c r="ZA46" s="79"/>
      <c r="ZB46" s="79"/>
      <c r="ZC46" s="79"/>
      <c r="ZD46" s="79"/>
      <c r="ZE46" s="79"/>
      <c r="ZF46" s="79"/>
      <c r="ZG46" s="79"/>
      <c r="ZH46" s="79"/>
      <c r="ZI46" s="79"/>
      <c r="ZJ46" s="79"/>
      <c r="ZK46" s="79"/>
      <c r="ZL46" s="79"/>
      <c r="ZM46" s="79"/>
      <c r="ZN46" s="79"/>
      <c r="ZO46" s="79"/>
      <c r="ZP46" s="79"/>
      <c r="ZQ46" s="79"/>
      <c r="ZR46" s="79"/>
      <c r="ZS46" s="79"/>
      <c r="ZT46" s="79"/>
      <c r="ZU46" s="79"/>
      <c r="ZV46" s="79"/>
      <c r="ZW46" s="79"/>
      <c r="ZX46" s="79"/>
      <c r="ZY46" s="79"/>
      <c r="ZZ46" s="79"/>
      <c r="AAA46" s="79"/>
      <c r="AAB46" s="79"/>
      <c r="AAC46" s="79"/>
      <c r="AAD46" s="79"/>
      <c r="AAE46" s="79"/>
      <c r="AAF46" s="79"/>
      <c r="AAG46" s="79"/>
      <c r="AAH46" s="79"/>
      <c r="AAI46" s="79"/>
      <c r="AAJ46" s="79"/>
      <c r="AAK46" s="79"/>
      <c r="AAL46" s="79"/>
      <c r="AAM46" s="79"/>
      <c r="AAN46" s="79"/>
      <c r="AAO46" s="79"/>
      <c r="AAP46" s="79"/>
      <c r="AAQ46" s="79"/>
      <c r="AAR46" s="79"/>
      <c r="AAS46" s="79"/>
      <c r="AAT46" s="79"/>
      <c r="AAU46" s="79"/>
      <c r="AAV46" s="79"/>
      <c r="AAW46" s="79"/>
      <c r="AAX46" s="79"/>
      <c r="AAY46" s="79"/>
      <c r="AAZ46" s="79"/>
      <c r="ABA46" s="79"/>
      <c r="ABB46" s="79"/>
      <c r="ABC46" s="79"/>
      <c r="ABD46" s="79"/>
      <c r="ABE46" s="79"/>
      <c r="ABF46" s="79"/>
      <c r="ABG46" s="79"/>
      <c r="ABH46" s="79"/>
      <c r="ABI46" s="79"/>
      <c r="ABJ46" s="79"/>
      <c r="ABK46" s="79"/>
      <c r="ABL46" s="79"/>
      <c r="ABM46" s="79"/>
      <c r="ABN46" s="79"/>
      <c r="ABO46" s="79"/>
      <c r="ABP46" s="79"/>
      <c r="ABQ46" s="79"/>
      <c r="ABR46" s="79"/>
      <c r="ABS46" s="79"/>
      <c r="ABT46" s="79"/>
      <c r="ABU46" s="79"/>
      <c r="ABV46" s="79"/>
      <c r="ABW46" s="79"/>
      <c r="ABX46" s="79"/>
      <c r="ABY46" s="79"/>
      <c r="ABZ46" s="79"/>
      <c r="ACA46" s="79"/>
      <c r="ACB46" s="79"/>
      <c r="ACC46" s="79"/>
      <c r="ACD46" s="79"/>
      <c r="ACE46" s="79"/>
      <c r="ACF46" s="79"/>
      <c r="ACG46" s="79"/>
      <c r="ACH46" s="79"/>
      <c r="ACI46" s="79"/>
      <c r="ACJ46" s="79"/>
      <c r="ACK46" s="79"/>
      <c r="ACL46" s="79"/>
      <c r="ACM46" s="79"/>
      <c r="ACN46" s="79"/>
      <c r="ACO46" s="79"/>
      <c r="ACP46" s="79"/>
      <c r="ACQ46" s="79"/>
      <c r="ACR46" s="79"/>
      <c r="ACS46" s="79"/>
      <c r="ACT46" s="79"/>
      <c r="ACU46" s="79"/>
      <c r="ACV46" s="79"/>
      <c r="ACW46" s="79"/>
      <c r="ACX46" s="79"/>
      <c r="ACY46" s="79"/>
      <c r="ACZ46" s="79"/>
      <c r="ADA46" s="79"/>
      <c r="ADB46" s="79"/>
      <c r="ADC46" s="79"/>
      <c r="ADD46" s="79"/>
      <c r="ADE46" s="79"/>
      <c r="ADF46" s="79"/>
      <c r="ADG46" s="79"/>
      <c r="ADH46" s="79"/>
      <c r="ADI46" s="79"/>
      <c r="ADJ46" s="79"/>
      <c r="ADK46" s="79"/>
      <c r="ADL46" s="79"/>
      <c r="ADM46" s="79"/>
      <c r="ADN46" s="79"/>
      <c r="ADO46" s="79"/>
      <c r="ADP46" s="79"/>
      <c r="ADQ46" s="79"/>
      <c r="ADR46" s="79"/>
      <c r="ADS46" s="79"/>
      <c r="ADT46" s="79"/>
      <c r="ADU46" s="79"/>
      <c r="ADV46" s="79"/>
      <c r="ADW46" s="79"/>
      <c r="ADX46" s="79"/>
      <c r="ADY46" s="79"/>
      <c r="ADZ46" s="79"/>
      <c r="AEA46" s="79"/>
      <c r="AEB46" s="79"/>
      <c r="AEC46" s="79"/>
      <c r="AED46" s="79"/>
      <c r="AEE46" s="79"/>
      <c r="AEF46" s="79"/>
      <c r="AEG46" s="79"/>
      <c r="AEH46" s="79"/>
      <c r="AEI46" s="79"/>
      <c r="AEJ46" s="79"/>
      <c r="AEK46" s="79"/>
      <c r="AEL46" s="79"/>
      <c r="AEM46" s="79"/>
      <c r="AEN46" s="79"/>
      <c r="AEO46" s="79"/>
      <c r="AEP46" s="79"/>
      <c r="AEQ46" s="79"/>
      <c r="AER46" s="79"/>
      <c r="AES46" s="79"/>
      <c r="AET46" s="79"/>
      <c r="AEU46" s="79"/>
      <c r="AEV46" s="79"/>
      <c r="AEW46" s="79"/>
      <c r="AEX46" s="79"/>
      <c r="AEY46" s="79"/>
      <c r="AEZ46" s="79"/>
      <c r="AFA46" s="79"/>
      <c r="AFB46" s="79"/>
      <c r="AFC46" s="79"/>
      <c r="AFD46" s="79"/>
      <c r="AFE46" s="79"/>
      <c r="AFF46" s="79"/>
      <c r="AFG46" s="79"/>
      <c r="AFH46" s="79"/>
      <c r="AFI46" s="79"/>
      <c r="AFJ46" s="79"/>
      <c r="AFK46" s="79"/>
      <c r="AFL46" s="79"/>
      <c r="AFM46" s="79"/>
      <c r="AFN46" s="79"/>
      <c r="AFO46" s="79"/>
      <c r="AFP46" s="79"/>
      <c r="AFQ46" s="79"/>
      <c r="AFR46" s="79"/>
      <c r="AFS46" s="79"/>
      <c r="AFT46" s="79"/>
      <c r="AFU46" s="79"/>
      <c r="AFV46" s="79"/>
      <c r="AFW46" s="79"/>
      <c r="AFX46" s="79"/>
      <c r="AFY46" s="79"/>
      <c r="AFZ46" s="79"/>
      <c r="AGA46" s="79"/>
      <c r="AGB46" s="79"/>
      <c r="AGC46" s="79"/>
      <c r="AGD46" s="79"/>
      <c r="AGE46" s="79"/>
      <c r="AGF46" s="79"/>
      <c r="AGG46" s="79"/>
      <c r="AGH46" s="79"/>
      <c r="AGI46" s="79"/>
      <c r="AGJ46" s="79"/>
      <c r="AGK46" s="79"/>
      <c r="AGL46" s="79"/>
      <c r="AGM46" s="79"/>
      <c r="AGN46" s="79"/>
      <c r="AGO46" s="79"/>
      <c r="AGP46" s="79"/>
      <c r="AGQ46" s="79"/>
      <c r="AGR46" s="79"/>
      <c r="AGS46" s="79"/>
      <c r="AGT46" s="79"/>
      <c r="AGU46" s="79"/>
      <c r="AGV46" s="79"/>
      <c r="AGW46" s="79"/>
      <c r="AGX46" s="79"/>
      <c r="AGY46" s="79"/>
      <c r="AGZ46" s="79"/>
      <c r="AHA46" s="79"/>
      <c r="AHB46" s="79"/>
      <c r="AHC46" s="79"/>
      <c r="AHD46" s="79"/>
      <c r="AHE46" s="79"/>
      <c r="AHF46" s="79"/>
      <c r="AHG46" s="79"/>
      <c r="AHH46" s="79"/>
      <c r="AHI46" s="79"/>
      <c r="AHJ46" s="79"/>
      <c r="AHK46" s="79"/>
      <c r="AHL46" s="79"/>
      <c r="AHM46" s="79"/>
      <c r="AHN46" s="79"/>
      <c r="AHO46" s="79"/>
    </row>
    <row r="47" spans="1:907" s="94" customFormat="1" ht="15" customHeight="1">
      <c r="A47" s="126">
        <v>46</v>
      </c>
      <c r="B47" s="92">
        <v>6</v>
      </c>
      <c r="C47" s="39" t="s">
        <v>50</v>
      </c>
      <c r="D47" s="43">
        <v>5</v>
      </c>
      <c r="E47" s="39" t="s">
        <v>96</v>
      </c>
      <c r="F47" s="43">
        <v>14</v>
      </c>
      <c r="G47" s="43">
        <v>1</v>
      </c>
      <c r="H47" s="43">
        <v>10</v>
      </c>
      <c r="I47" s="43">
        <v>214</v>
      </c>
      <c r="J47" s="43">
        <v>214</v>
      </c>
      <c r="K47" s="145">
        <v>1</v>
      </c>
      <c r="L47" s="145">
        <v>0</v>
      </c>
      <c r="M47" s="141">
        <v>1</v>
      </c>
      <c r="N47" s="141">
        <v>0</v>
      </c>
      <c r="O47" s="141">
        <v>1</v>
      </c>
      <c r="P47" s="141">
        <v>0</v>
      </c>
      <c r="Q47" s="40" t="s">
        <v>12</v>
      </c>
      <c r="R47" s="40" t="s">
        <v>13</v>
      </c>
      <c r="S47" s="40" t="s">
        <v>14</v>
      </c>
      <c r="T47" s="51">
        <v>50</v>
      </c>
      <c r="U47" s="52">
        <v>6</v>
      </c>
      <c r="V47" s="53">
        <v>1.7090000000000001</v>
      </c>
      <c r="W47" s="101">
        <v>293</v>
      </c>
      <c r="X47" s="102">
        <f>LOG10(W47)</f>
        <v>2.4668676203541096</v>
      </c>
      <c r="Y47" s="105">
        <v>25.244822845887398</v>
      </c>
      <c r="Z47" s="106">
        <f>LOG10(Y47)</f>
        <v>1.402172327405302</v>
      </c>
      <c r="AA47" s="109">
        <f>LOG10(W47/Y47)</f>
        <v>1.0646952929488076</v>
      </c>
      <c r="AB47" s="124">
        <v>0.876</v>
      </c>
      <c r="AC47" s="125">
        <v>177</v>
      </c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3"/>
      <c r="BM47" s="93"/>
      <c r="BN47" s="93"/>
      <c r="BO47" s="93"/>
      <c r="BP47" s="93"/>
      <c r="BQ47" s="93"/>
      <c r="BR47" s="93"/>
      <c r="BS47" s="93"/>
      <c r="BT47" s="93"/>
      <c r="BU47" s="93"/>
      <c r="BV47" s="93"/>
      <c r="BW47" s="93"/>
      <c r="BX47" s="93"/>
      <c r="BY47" s="93"/>
      <c r="BZ47" s="93"/>
      <c r="CA47" s="93"/>
      <c r="CB47" s="93"/>
      <c r="CC47" s="93"/>
      <c r="CD47" s="93"/>
      <c r="CE47" s="93"/>
      <c r="CF47" s="93"/>
      <c r="CG47" s="93"/>
      <c r="CH47" s="93"/>
      <c r="CI47" s="93"/>
      <c r="CJ47" s="93"/>
      <c r="CK47" s="93"/>
      <c r="CL47" s="93"/>
      <c r="CM47" s="93"/>
      <c r="CN47" s="93"/>
      <c r="CO47" s="93"/>
      <c r="CP47" s="93"/>
      <c r="CQ47" s="93"/>
      <c r="CR47" s="93"/>
      <c r="CS47" s="93"/>
      <c r="CT47" s="93"/>
      <c r="CU47" s="93"/>
      <c r="CV47" s="93"/>
      <c r="CW47" s="93"/>
      <c r="CX47" s="93"/>
      <c r="CY47" s="93"/>
      <c r="CZ47" s="93"/>
      <c r="DA47" s="93"/>
      <c r="DB47" s="93"/>
      <c r="DC47" s="93"/>
      <c r="DD47" s="93"/>
      <c r="DE47" s="93"/>
      <c r="DF47" s="93"/>
      <c r="DG47" s="93"/>
      <c r="DH47" s="93"/>
      <c r="DI47" s="93"/>
      <c r="DJ47" s="93"/>
      <c r="DK47" s="93"/>
      <c r="DL47" s="93"/>
      <c r="DM47" s="93"/>
      <c r="DN47" s="93"/>
      <c r="DO47" s="93"/>
      <c r="DP47" s="93"/>
      <c r="DQ47" s="93"/>
      <c r="DR47" s="93"/>
      <c r="DS47" s="93"/>
      <c r="DT47" s="93"/>
      <c r="DU47" s="93"/>
      <c r="DV47" s="93"/>
      <c r="DW47" s="93"/>
      <c r="DX47" s="93"/>
      <c r="DY47" s="93"/>
      <c r="DZ47" s="93"/>
      <c r="EA47" s="93"/>
      <c r="EB47" s="93"/>
      <c r="EC47" s="93"/>
      <c r="ED47" s="93"/>
      <c r="EE47" s="93"/>
      <c r="EF47" s="93"/>
      <c r="EG47" s="93"/>
      <c r="EH47" s="93"/>
      <c r="EI47" s="93"/>
      <c r="EJ47" s="93"/>
      <c r="EK47" s="93"/>
      <c r="EL47" s="93"/>
      <c r="EM47" s="93"/>
      <c r="EN47" s="93"/>
      <c r="EO47" s="93"/>
      <c r="EP47" s="93"/>
      <c r="EQ47" s="93"/>
      <c r="ER47" s="93"/>
      <c r="ES47" s="93"/>
      <c r="ET47" s="93"/>
      <c r="EU47" s="93"/>
      <c r="EV47" s="93"/>
      <c r="EW47" s="93"/>
      <c r="EX47" s="93"/>
      <c r="EY47" s="93"/>
      <c r="EZ47" s="93"/>
      <c r="FA47" s="93"/>
      <c r="FB47" s="93"/>
      <c r="FC47" s="93"/>
      <c r="FD47" s="93"/>
      <c r="FE47" s="93"/>
      <c r="FF47" s="93"/>
      <c r="FG47" s="93"/>
      <c r="FH47" s="93"/>
      <c r="FI47" s="93"/>
      <c r="FJ47" s="93"/>
      <c r="FK47" s="93"/>
      <c r="FL47" s="93"/>
      <c r="FM47" s="93"/>
      <c r="FN47" s="93"/>
      <c r="FO47" s="93"/>
      <c r="FP47" s="93"/>
      <c r="FQ47" s="93"/>
      <c r="FR47" s="93"/>
      <c r="FS47" s="93"/>
      <c r="FT47" s="93"/>
      <c r="FU47" s="93"/>
      <c r="FV47" s="93"/>
      <c r="FW47" s="93"/>
      <c r="FX47" s="93"/>
      <c r="FY47" s="93"/>
      <c r="FZ47" s="93"/>
      <c r="GA47" s="93"/>
      <c r="GB47" s="93"/>
      <c r="GC47" s="93"/>
      <c r="GD47" s="93"/>
      <c r="GE47" s="93"/>
      <c r="GF47" s="93"/>
      <c r="GG47" s="93"/>
      <c r="GH47" s="93"/>
      <c r="GI47" s="93"/>
      <c r="GJ47" s="93"/>
      <c r="GK47" s="93"/>
      <c r="GL47" s="93"/>
      <c r="GM47" s="93"/>
      <c r="GN47" s="93"/>
      <c r="GO47" s="93"/>
      <c r="GP47" s="93"/>
      <c r="GQ47" s="93"/>
      <c r="GR47" s="93"/>
      <c r="GS47" s="93"/>
      <c r="GT47" s="93"/>
      <c r="GU47" s="93"/>
      <c r="GV47" s="93"/>
      <c r="GW47" s="93"/>
      <c r="GX47" s="93"/>
      <c r="GY47" s="93"/>
      <c r="GZ47" s="93"/>
      <c r="HA47" s="93"/>
      <c r="HB47" s="93"/>
      <c r="HC47" s="93"/>
      <c r="HD47" s="93"/>
      <c r="HE47" s="93"/>
      <c r="HF47" s="93"/>
      <c r="HG47" s="93"/>
      <c r="HH47" s="93"/>
      <c r="HI47" s="93"/>
      <c r="HJ47" s="93"/>
      <c r="HK47" s="93"/>
      <c r="HL47" s="93"/>
      <c r="HM47" s="93"/>
      <c r="HN47" s="93"/>
      <c r="HO47" s="93"/>
      <c r="HP47" s="93"/>
      <c r="HQ47" s="93"/>
      <c r="HR47" s="93"/>
      <c r="HS47" s="93"/>
      <c r="HT47" s="93"/>
      <c r="HU47" s="93"/>
      <c r="HV47" s="93"/>
      <c r="HW47" s="93"/>
      <c r="HX47" s="93"/>
      <c r="HY47" s="93"/>
      <c r="HZ47" s="93"/>
      <c r="IA47" s="93"/>
      <c r="IB47" s="93"/>
      <c r="IC47" s="93"/>
      <c r="ID47" s="93"/>
      <c r="IE47" s="93"/>
      <c r="IF47" s="93"/>
      <c r="IG47" s="93"/>
      <c r="IH47" s="93"/>
      <c r="II47" s="93"/>
      <c r="IJ47" s="93"/>
      <c r="IK47" s="93"/>
      <c r="IL47" s="93"/>
      <c r="IM47" s="93"/>
      <c r="IN47" s="93"/>
      <c r="IO47" s="93"/>
      <c r="IP47" s="93"/>
      <c r="IQ47" s="93"/>
      <c r="IR47" s="93"/>
      <c r="IS47" s="93"/>
      <c r="IT47" s="93"/>
      <c r="IU47" s="93"/>
      <c r="IV47" s="93"/>
      <c r="IW47" s="93"/>
      <c r="IX47" s="93"/>
      <c r="IY47" s="93"/>
      <c r="IZ47" s="93"/>
      <c r="JA47" s="93"/>
      <c r="JB47" s="93"/>
      <c r="JC47" s="93"/>
      <c r="JD47" s="93"/>
      <c r="JE47" s="93"/>
      <c r="JF47" s="93"/>
      <c r="JG47" s="93"/>
      <c r="JH47" s="93"/>
      <c r="JI47" s="93"/>
      <c r="JJ47" s="93"/>
      <c r="JK47" s="93"/>
      <c r="JL47" s="93"/>
      <c r="JM47" s="93"/>
      <c r="JN47" s="93"/>
      <c r="JO47" s="93"/>
      <c r="JP47" s="93"/>
      <c r="JQ47" s="93"/>
      <c r="JR47" s="93"/>
      <c r="JS47" s="93"/>
      <c r="JT47" s="93"/>
      <c r="JU47" s="93"/>
      <c r="JV47" s="93"/>
      <c r="JW47" s="93"/>
      <c r="JX47" s="93"/>
      <c r="JY47" s="93"/>
      <c r="JZ47" s="93"/>
      <c r="KA47" s="93"/>
      <c r="KB47" s="93"/>
      <c r="KC47" s="93"/>
      <c r="KD47" s="93"/>
      <c r="KE47" s="93"/>
      <c r="KF47" s="93"/>
      <c r="KG47" s="93"/>
      <c r="KH47" s="93"/>
      <c r="KI47" s="93"/>
      <c r="KJ47" s="93"/>
      <c r="KK47" s="93"/>
      <c r="KL47" s="93"/>
      <c r="KM47" s="93"/>
      <c r="KN47" s="93"/>
      <c r="KO47" s="93"/>
      <c r="KP47" s="93"/>
      <c r="KQ47" s="93"/>
      <c r="KR47" s="93"/>
      <c r="KS47" s="93"/>
      <c r="KT47" s="93"/>
      <c r="KU47" s="93"/>
      <c r="KV47" s="93"/>
      <c r="KW47" s="93"/>
      <c r="KX47" s="93"/>
      <c r="KY47" s="93"/>
      <c r="KZ47" s="93"/>
      <c r="LA47" s="93"/>
      <c r="LB47" s="93"/>
      <c r="LC47" s="93"/>
      <c r="LD47" s="93"/>
      <c r="LE47" s="93"/>
      <c r="LF47" s="93"/>
      <c r="LG47" s="93"/>
      <c r="LH47" s="93"/>
      <c r="LI47" s="93"/>
      <c r="LJ47" s="93"/>
      <c r="LK47" s="93"/>
      <c r="LL47" s="93"/>
      <c r="LM47" s="93"/>
      <c r="LN47" s="93"/>
      <c r="LO47" s="93"/>
      <c r="LP47" s="93"/>
      <c r="LQ47" s="93"/>
      <c r="LR47" s="93"/>
      <c r="LS47" s="93"/>
      <c r="LT47" s="93"/>
      <c r="LU47" s="93"/>
      <c r="LV47" s="93"/>
      <c r="LW47" s="93"/>
      <c r="LX47" s="93"/>
      <c r="LY47" s="93"/>
      <c r="LZ47" s="93"/>
      <c r="MA47" s="93"/>
      <c r="MB47" s="93"/>
      <c r="MC47" s="93"/>
      <c r="MD47" s="93"/>
      <c r="ME47" s="93"/>
      <c r="MF47" s="93"/>
      <c r="MG47" s="93"/>
      <c r="MH47" s="93"/>
      <c r="MI47" s="93"/>
      <c r="MJ47" s="93"/>
      <c r="MK47" s="93"/>
      <c r="ML47" s="93"/>
      <c r="MM47" s="93"/>
      <c r="MN47" s="93"/>
      <c r="MO47" s="93"/>
      <c r="MP47" s="93"/>
      <c r="MQ47" s="93"/>
      <c r="MR47" s="93"/>
      <c r="MS47" s="93"/>
      <c r="MT47" s="93"/>
      <c r="MU47" s="93"/>
      <c r="MV47" s="93"/>
      <c r="MW47" s="93"/>
      <c r="MX47" s="93"/>
      <c r="MY47" s="93"/>
      <c r="MZ47" s="93"/>
      <c r="NA47" s="93"/>
      <c r="NB47" s="93"/>
      <c r="NC47" s="93"/>
      <c r="ND47" s="93"/>
      <c r="NE47" s="93"/>
      <c r="NF47" s="93"/>
      <c r="NG47" s="93"/>
      <c r="NH47" s="93"/>
      <c r="NI47" s="93"/>
      <c r="NJ47" s="93"/>
      <c r="NK47" s="93"/>
      <c r="NL47" s="93"/>
      <c r="NM47" s="93"/>
      <c r="NN47" s="93"/>
      <c r="NO47" s="93"/>
      <c r="NP47" s="93"/>
      <c r="NQ47" s="93"/>
      <c r="NR47" s="93"/>
      <c r="NS47" s="93"/>
      <c r="NT47" s="93"/>
      <c r="NU47" s="93"/>
      <c r="NV47" s="93"/>
      <c r="NW47" s="93"/>
      <c r="NX47" s="93"/>
      <c r="NY47" s="93"/>
      <c r="NZ47" s="93"/>
      <c r="OA47" s="93"/>
      <c r="OB47" s="93"/>
      <c r="OC47" s="93"/>
      <c r="OD47" s="93"/>
      <c r="OE47" s="93"/>
      <c r="OF47" s="93"/>
      <c r="OG47" s="93"/>
      <c r="OH47" s="93"/>
      <c r="OI47" s="93"/>
      <c r="OJ47" s="93"/>
      <c r="OK47" s="93"/>
      <c r="OL47" s="93"/>
      <c r="OM47" s="93"/>
      <c r="ON47" s="93"/>
      <c r="OO47" s="93"/>
      <c r="OP47" s="93"/>
      <c r="OQ47" s="93"/>
      <c r="OR47" s="93"/>
      <c r="OS47" s="93"/>
      <c r="OT47" s="93"/>
      <c r="OU47" s="93"/>
      <c r="OV47" s="93"/>
      <c r="OW47" s="93"/>
      <c r="OX47" s="93"/>
      <c r="OY47" s="93"/>
      <c r="OZ47" s="93"/>
      <c r="PA47" s="93"/>
      <c r="PB47" s="93"/>
      <c r="PC47" s="93"/>
      <c r="PD47" s="93"/>
      <c r="PE47" s="93"/>
      <c r="PF47" s="93"/>
      <c r="PG47" s="93"/>
      <c r="PH47" s="93"/>
      <c r="PI47" s="93"/>
      <c r="PJ47" s="93"/>
      <c r="PK47" s="93"/>
      <c r="PL47" s="93"/>
      <c r="PM47" s="93"/>
      <c r="PN47" s="93"/>
      <c r="PO47" s="93"/>
      <c r="PP47" s="93"/>
      <c r="PQ47" s="93"/>
      <c r="PR47" s="93"/>
      <c r="PS47" s="93"/>
      <c r="PT47" s="93"/>
      <c r="PU47" s="93"/>
      <c r="PV47" s="93"/>
      <c r="PW47" s="93"/>
      <c r="PX47" s="93"/>
      <c r="PY47" s="93"/>
      <c r="PZ47" s="93"/>
      <c r="QA47" s="93"/>
      <c r="QB47" s="93"/>
      <c r="QC47" s="93"/>
      <c r="QD47" s="93"/>
      <c r="QE47" s="93"/>
      <c r="QF47" s="93"/>
      <c r="QG47" s="93"/>
      <c r="QH47" s="93"/>
      <c r="QI47" s="93"/>
      <c r="QJ47" s="93"/>
      <c r="QK47" s="93"/>
      <c r="QL47" s="93"/>
      <c r="QM47" s="93"/>
      <c r="QN47" s="93"/>
      <c r="QO47" s="93"/>
      <c r="QP47" s="93"/>
      <c r="QQ47" s="93"/>
      <c r="QR47" s="93"/>
      <c r="QS47" s="93"/>
      <c r="QT47" s="93"/>
      <c r="QU47" s="93"/>
      <c r="QV47" s="93"/>
      <c r="QW47" s="93"/>
      <c r="QX47" s="93"/>
      <c r="QY47" s="93"/>
      <c r="QZ47" s="93"/>
      <c r="RA47" s="93"/>
      <c r="RB47" s="93"/>
      <c r="RC47" s="93"/>
      <c r="RD47" s="93"/>
      <c r="RE47" s="93"/>
      <c r="RF47" s="93"/>
      <c r="RG47" s="93"/>
      <c r="RH47" s="93"/>
      <c r="RI47" s="93"/>
      <c r="RJ47" s="93"/>
      <c r="RK47" s="93"/>
      <c r="RL47" s="93"/>
      <c r="RM47" s="93"/>
      <c r="RN47" s="93"/>
      <c r="RO47" s="93"/>
      <c r="RP47" s="93"/>
      <c r="RQ47" s="93"/>
      <c r="RR47" s="93"/>
      <c r="RS47" s="93"/>
      <c r="RT47" s="93"/>
      <c r="RU47" s="93"/>
      <c r="RV47" s="93"/>
      <c r="RW47" s="93"/>
      <c r="RX47" s="93"/>
      <c r="RY47" s="93"/>
      <c r="RZ47" s="93"/>
      <c r="SA47" s="93"/>
      <c r="SB47" s="93"/>
      <c r="SC47" s="93"/>
      <c r="SD47" s="93"/>
      <c r="SE47" s="93"/>
      <c r="SF47" s="93"/>
      <c r="SG47" s="93"/>
      <c r="SH47" s="93"/>
      <c r="SI47" s="93"/>
      <c r="SJ47" s="93"/>
      <c r="SK47" s="93"/>
      <c r="SL47" s="93"/>
      <c r="SM47" s="93"/>
      <c r="SN47" s="93"/>
      <c r="SO47" s="93"/>
      <c r="SP47" s="93"/>
      <c r="SQ47" s="93"/>
      <c r="SR47" s="93"/>
      <c r="SS47" s="93"/>
      <c r="ST47" s="93"/>
      <c r="SU47" s="93"/>
      <c r="SV47" s="93"/>
      <c r="SW47" s="93"/>
      <c r="SX47" s="93"/>
      <c r="SY47" s="93"/>
      <c r="SZ47" s="93"/>
      <c r="TA47" s="93"/>
      <c r="TB47" s="93"/>
      <c r="TC47" s="93"/>
      <c r="TD47" s="93"/>
      <c r="TE47" s="93"/>
      <c r="TF47" s="93"/>
      <c r="TG47" s="93"/>
      <c r="TH47" s="93"/>
      <c r="TI47" s="93"/>
      <c r="TJ47" s="93"/>
      <c r="TK47" s="93"/>
      <c r="TL47" s="93"/>
      <c r="TM47" s="93"/>
      <c r="TN47" s="93"/>
      <c r="TO47" s="93"/>
      <c r="TP47" s="93"/>
      <c r="TQ47" s="93"/>
      <c r="TR47" s="93"/>
      <c r="TS47" s="93"/>
      <c r="TT47" s="93"/>
      <c r="TU47" s="93"/>
      <c r="TV47" s="93"/>
      <c r="TW47" s="93"/>
      <c r="TX47" s="93"/>
      <c r="TY47" s="93"/>
      <c r="TZ47" s="93"/>
      <c r="UA47" s="93"/>
      <c r="UB47" s="93"/>
      <c r="UC47" s="93"/>
      <c r="UD47" s="93"/>
      <c r="UE47" s="93"/>
      <c r="UF47" s="93"/>
      <c r="UG47" s="93"/>
      <c r="UH47" s="93"/>
      <c r="UI47" s="93"/>
      <c r="UJ47" s="93"/>
      <c r="UK47" s="93"/>
      <c r="UL47" s="93"/>
      <c r="UM47" s="93"/>
      <c r="UN47" s="93"/>
      <c r="UO47" s="93"/>
      <c r="UP47" s="93"/>
      <c r="UQ47" s="93"/>
      <c r="UR47" s="93"/>
      <c r="US47" s="93"/>
      <c r="UT47" s="93"/>
      <c r="UU47" s="93"/>
      <c r="UV47" s="93"/>
      <c r="UW47" s="93"/>
      <c r="UX47" s="93"/>
      <c r="UY47" s="93"/>
      <c r="UZ47" s="93"/>
      <c r="VA47" s="93"/>
      <c r="VB47" s="93"/>
      <c r="VC47" s="93"/>
      <c r="VD47" s="93"/>
      <c r="VE47" s="93"/>
      <c r="VF47" s="93"/>
      <c r="VG47" s="93"/>
      <c r="VH47" s="93"/>
      <c r="VI47" s="93"/>
      <c r="VJ47" s="93"/>
      <c r="VK47" s="93"/>
      <c r="VL47" s="93"/>
      <c r="VM47" s="93"/>
      <c r="VN47" s="93"/>
      <c r="VO47" s="93"/>
      <c r="VP47" s="93"/>
      <c r="VQ47" s="93"/>
      <c r="VR47" s="93"/>
      <c r="VS47" s="93"/>
      <c r="VT47" s="93"/>
      <c r="VU47" s="93"/>
      <c r="VV47" s="93"/>
      <c r="VW47" s="93"/>
      <c r="VX47" s="93"/>
      <c r="VY47" s="93"/>
      <c r="VZ47" s="93"/>
      <c r="WA47" s="93"/>
      <c r="WB47" s="93"/>
      <c r="WC47" s="93"/>
      <c r="WD47" s="93"/>
      <c r="WE47" s="93"/>
      <c r="WF47" s="93"/>
      <c r="WG47" s="93"/>
      <c r="WH47" s="93"/>
      <c r="WI47" s="93"/>
      <c r="WJ47" s="93"/>
      <c r="WK47" s="93"/>
      <c r="WL47" s="93"/>
      <c r="WM47" s="93"/>
      <c r="WN47" s="93"/>
      <c r="WO47" s="93"/>
      <c r="WP47" s="93"/>
      <c r="WQ47" s="93"/>
      <c r="WR47" s="93"/>
      <c r="WS47" s="93"/>
      <c r="WT47" s="93"/>
      <c r="WU47" s="93"/>
      <c r="WV47" s="93"/>
      <c r="WW47" s="93"/>
      <c r="WX47" s="93"/>
      <c r="WY47" s="93"/>
      <c r="WZ47" s="93"/>
      <c r="XA47" s="93"/>
      <c r="XB47" s="93"/>
      <c r="XC47" s="93"/>
      <c r="XD47" s="93"/>
      <c r="XE47" s="93"/>
      <c r="XF47" s="93"/>
      <c r="XG47" s="93"/>
      <c r="XH47" s="93"/>
      <c r="XI47" s="93"/>
      <c r="XJ47" s="93"/>
      <c r="XK47" s="93"/>
      <c r="XL47" s="93"/>
      <c r="XM47" s="93"/>
      <c r="XN47" s="93"/>
      <c r="XO47" s="93"/>
      <c r="XP47" s="93"/>
      <c r="XQ47" s="93"/>
      <c r="XR47" s="93"/>
      <c r="XS47" s="93"/>
      <c r="XT47" s="93"/>
      <c r="XU47" s="93"/>
      <c r="XV47" s="93"/>
      <c r="XW47" s="93"/>
      <c r="XX47" s="93"/>
      <c r="XY47" s="93"/>
      <c r="XZ47" s="93"/>
      <c r="YA47" s="93"/>
      <c r="YB47" s="93"/>
      <c r="YC47" s="93"/>
      <c r="YD47" s="93"/>
      <c r="YE47" s="93"/>
      <c r="YF47" s="93"/>
      <c r="YG47" s="93"/>
      <c r="YH47" s="93"/>
      <c r="YI47" s="93"/>
      <c r="YJ47" s="93"/>
      <c r="YK47" s="93"/>
      <c r="YL47" s="93"/>
      <c r="YM47" s="93"/>
      <c r="YN47" s="93"/>
      <c r="YO47" s="93"/>
      <c r="YP47" s="93"/>
      <c r="YQ47" s="93"/>
      <c r="YR47" s="93"/>
      <c r="YS47" s="93"/>
      <c r="YT47" s="93"/>
      <c r="YU47" s="93"/>
      <c r="YV47" s="93"/>
      <c r="YW47" s="93"/>
      <c r="YX47" s="93"/>
      <c r="YY47" s="93"/>
      <c r="YZ47" s="93"/>
      <c r="ZA47" s="93"/>
      <c r="ZB47" s="93"/>
      <c r="ZC47" s="93"/>
      <c r="ZD47" s="93"/>
      <c r="ZE47" s="93"/>
      <c r="ZF47" s="93"/>
      <c r="ZG47" s="93"/>
      <c r="ZH47" s="93"/>
      <c r="ZI47" s="93"/>
      <c r="ZJ47" s="93"/>
      <c r="ZK47" s="93"/>
      <c r="ZL47" s="93"/>
      <c r="ZM47" s="93"/>
      <c r="ZN47" s="93"/>
      <c r="ZO47" s="93"/>
      <c r="ZP47" s="93"/>
      <c r="ZQ47" s="93"/>
      <c r="ZR47" s="93"/>
      <c r="ZS47" s="93"/>
      <c r="ZT47" s="93"/>
      <c r="ZU47" s="93"/>
      <c r="ZV47" s="93"/>
      <c r="ZW47" s="93"/>
      <c r="ZX47" s="93"/>
      <c r="ZY47" s="93"/>
      <c r="ZZ47" s="93"/>
      <c r="AAA47" s="93"/>
      <c r="AAB47" s="93"/>
      <c r="AAC47" s="93"/>
      <c r="AAD47" s="93"/>
      <c r="AAE47" s="93"/>
      <c r="AAF47" s="93"/>
      <c r="AAG47" s="93"/>
      <c r="AAH47" s="93"/>
      <c r="AAI47" s="93"/>
      <c r="AAJ47" s="93"/>
      <c r="AAK47" s="93"/>
      <c r="AAL47" s="93"/>
      <c r="AAM47" s="93"/>
      <c r="AAN47" s="93"/>
      <c r="AAO47" s="93"/>
      <c r="AAP47" s="93"/>
      <c r="AAQ47" s="93"/>
      <c r="AAR47" s="93"/>
      <c r="AAS47" s="93"/>
      <c r="AAT47" s="93"/>
      <c r="AAU47" s="93"/>
      <c r="AAV47" s="93"/>
      <c r="AAW47" s="93"/>
      <c r="AAX47" s="93"/>
      <c r="AAY47" s="93"/>
      <c r="AAZ47" s="93"/>
      <c r="ABA47" s="93"/>
      <c r="ABB47" s="93"/>
      <c r="ABC47" s="93"/>
      <c r="ABD47" s="93"/>
      <c r="ABE47" s="93"/>
      <c r="ABF47" s="93"/>
      <c r="ABG47" s="93"/>
      <c r="ABH47" s="93"/>
      <c r="ABI47" s="93"/>
      <c r="ABJ47" s="93"/>
      <c r="ABK47" s="93"/>
      <c r="ABL47" s="93"/>
      <c r="ABM47" s="93"/>
      <c r="ABN47" s="93"/>
      <c r="ABO47" s="93"/>
      <c r="ABP47" s="93"/>
      <c r="ABQ47" s="93"/>
      <c r="ABR47" s="93"/>
      <c r="ABS47" s="93"/>
      <c r="ABT47" s="93"/>
      <c r="ABU47" s="93"/>
      <c r="ABV47" s="93"/>
      <c r="ABW47" s="93"/>
      <c r="ABX47" s="93"/>
      <c r="ABY47" s="93"/>
      <c r="ABZ47" s="93"/>
      <c r="ACA47" s="93"/>
      <c r="ACB47" s="93"/>
      <c r="ACC47" s="93"/>
      <c r="ACD47" s="93"/>
      <c r="ACE47" s="93"/>
      <c r="ACF47" s="93"/>
      <c r="ACG47" s="93"/>
      <c r="ACH47" s="93"/>
      <c r="ACI47" s="93"/>
      <c r="ACJ47" s="93"/>
      <c r="ACK47" s="93"/>
      <c r="ACL47" s="93"/>
      <c r="ACM47" s="93"/>
      <c r="ACN47" s="93"/>
      <c r="ACO47" s="93"/>
      <c r="ACP47" s="93"/>
      <c r="ACQ47" s="93"/>
      <c r="ACR47" s="93"/>
      <c r="ACS47" s="93"/>
      <c r="ACT47" s="93"/>
      <c r="ACU47" s="93"/>
      <c r="ACV47" s="93"/>
      <c r="ACW47" s="93"/>
      <c r="ACX47" s="93"/>
      <c r="ACY47" s="93"/>
      <c r="ACZ47" s="93"/>
      <c r="ADA47" s="93"/>
      <c r="ADB47" s="93"/>
      <c r="ADC47" s="93"/>
      <c r="ADD47" s="93"/>
      <c r="ADE47" s="93"/>
      <c r="ADF47" s="93"/>
      <c r="ADG47" s="93"/>
      <c r="ADH47" s="93"/>
      <c r="ADI47" s="93"/>
      <c r="ADJ47" s="93"/>
      <c r="ADK47" s="93"/>
      <c r="ADL47" s="93"/>
      <c r="ADM47" s="93"/>
      <c r="ADN47" s="93"/>
      <c r="ADO47" s="93"/>
      <c r="ADP47" s="93"/>
      <c r="ADQ47" s="93"/>
      <c r="ADR47" s="93"/>
      <c r="ADS47" s="93"/>
      <c r="ADT47" s="93"/>
      <c r="ADU47" s="93"/>
      <c r="ADV47" s="93"/>
      <c r="ADW47" s="93"/>
      <c r="ADX47" s="93"/>
      <c r="ADY47" s="93"/>
      <c r="ADZ47" s="93"/>
      <c r="AEA47" s="93"/>
      <c r="AEB47" s="93"/>
      <c r="AEC47" s="93"/>
      <c r="AED47" s="93"/>
      <c r="AEE47" s="93"/>
      <c r="AEF47" s="93"/>
      <c r="AEG47" s="93"/>
      <c r="AEH47" s="93"/>
      <c r="AEI47" s="93"/>
      <c r="AEJ47" s="93"/>
      <c r="AEK47" s="93"/>
      <c r="AEL47" s="93"/>
      <c r="AEM47" s="93"/>
      <c r="AEN47" s="93"/>
      <c r="AEO47" s="93"/>
      <c r="AEP47" s="93"/>
      <c r="AEQ47" s="93"/>
      <c r="AER47" s="93"/>
      <c r="AES47" s="93"/>
      <c r="AET47" s="93"/>
      <c r="AEU47" s="93"/>
      <c r="AEV47" s="93"/>
      <c r="AEW47" s="93"/>
      <c r="AEX47" s="93"/>
      <c r="AEY47" s="93"/>
      <c r="AEZ47" s="93"/>
      <c r="AFA47" s="93"/>
      <c r="AFB47" s="93"/>
      <c r="AFC47" s="93"/>
      <c r="AFD47" s="93"/>
      <c r="AFE47" s="93"/>
      <c r="AFF47" s="93"/>
      <c r="AFG47" s="93"/>
      <c r="AFH47" s="93"/>
      <c r="AFI47" s="93"/>
      <c r="AFJ47" s="93"/>
      <c r="AFK47" s="93"/>
      <c r="AFL47" s="93"/>
      <c r="AFM47" s="93"/>
      <c r="AFN47" s="93"/>
      <c r="AFO47" s="93"/>
      <c r="AFP47" s="93"/>
      <c r="AFQ47" s="93"/>
      <c r="AFR47" s="93"/>
      <c r="AFS47" s="93"/>
      <c r="AFT47" s="93"/>
      <c r="AFU47" s="93"/>
      <c r="AFV47" s="93"/>
      <c r="AFW47" s="93"/>
      <c r="AFX47" s="93"/>
      <c r="AFY47" s="93"/>
      <c r="AFZ47" s="93"/>
      <c r="AGA47" s="93"/>
      <c r="AGB47" s="93"/>
      <c r="AGC47" s="93"/>
      <c r="AGD47" s="93"/>
      <c r="AGE47" s="93"/>
      <c r="AGF47" s="93"/>
      <c r="AGG47" s="93"/>
      <c r="AGH47" s="93"/>
      <c r="AGI47" s="93"/>
      <c r="AGJ47" s="93"/>
      <c r="AGK47" s="93"/>
      <c r="AGL47" s="93"/>
      <c r="AGM47" s="93"/>
      <c r="AGN47" s="93"/>
      <c r="AGO47" s="93"/>
      <c r="AGP47" s="93"/>
      <c r="AGQ47" s="93"/>
      <c r="AGR47" s="93"/>
      <c r="AGS47" s="93"/>
      <c r="AGT47" s="93"/>
      <c r="AGU47" s="93"/>
      <c r="AGV47" s="93"/>
      <c r="AGW47" s="93"/>
      <c r="AGX47" s="93"/>
      <c r="AGY47" s="93"/>
      <c r="AGZ47" s="93"/>
      <c r="AHA47" s="93"/>
      <c r="AHB47" s="93"/>
      <c r="AHC47" s="93"/>
      <c r="AHD47" s="93"/>
      <c r="AHE47" s="93"/>
      <c r="AHF47" s="93"/>
      <c r="AHG47" s="93"/>
      <c r="AHH47" s="93"/>
      <c r="AHI47" s="93"/>
      <c r="AHJ47" s="93"/>
      <c r="AHK47" s="93"/>
      <c r="AHL47" s="93"/>
      <c r="AHM47" s="93"/>
      <c r="AHN47" s="93"/>
      <c r="AHO47" s="93"/>
    </row>
    <row r="48" spans="1:907" s="77" customFormat="1" ht="15" customHeight="1">
      <c r="A48" s="126">
        <v>47</v>
      </c>
      <c r="B48" s="65">
        <v>19</v>
      </c>
      <c r="C48" s="165" t="s">
        <v>50</v>
      </c>
      <c r="D48" s="42">
        <v>5</v>
      </c>
      <c r="E48" s="165" t="s">
        <v>97</v>
      </c>
      <c r="F48" s="42">
        <v>14</v>
      </c>
      <c r="G48" s="42">
        <v>1</v>
      </c>
      <c r="H48" s="42">
        <v>10.5</v>
      </c>
      <c r="I48" s="42">
        <v>214</v>
      </c>
      <c r="J48" s="42">
        <v>214</v>
      </c>
      <c r="K48" s="144">
        <v>1</v>
      </c>
      <c r="L48" s="144">
        <v>0</v>
      </c>
      <c r="M48" s="141">
        <v>1</v>
      </c>
      <c r="N48" s="141">
        <v>0</v>
      </c>
      <c r="O48" s="141">
        <v>1</v>
      </c>
      <c r="P48" s="141">
        <v>0</v>
      </c>
      <c r="Q48" s="37" t="s">
        <v>12</v>
      </c>
      <c r="R48" s="37" t="s">
        <v>13</v>
      </c>
      <c r="S48" s="37" t="s">
        <v>14</v>
      </c>
      <c r="T48" s="47">
        <v>65</v>
      </c>
      <c r="U48" s="48">
        <v>2</v>
      </c>
      <c r="V48" s="23">
        <v>1.4925465838509318</v>
      </c>
      <c r="W48" s="98">
        <v>239</v>
      </c>
      <c r="X48" s="99">
        <f t="shared" ref="X48:X51" si="19">LOG10(W48)</f>
        <v>2.3783979009481375</v>
      </c>
      <c r="Y48" s="103">
        <v>25.203736374599298</v>
      </c>
      <c r="Z48" s="104">
        <f t="shared" si="4"/>
        <v>1.4014649283444705</v>
      </c>
      <c r="AA48" s="107">
        <f t="shared" ref="AA48:AA51" si="20">LOG10(W48/Y48)</f>
        <v>0.97693297260366718</v>
      </c>
      <c r="AB48" s="78">
        <v>0.80100000000000005</v>
      </c>
      <c r="AC48" s="76">
        <v>204</v>
      </c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79"/>
      <c r="AQ48" s="79"/>
      <c r="AR48" s="79"/>
      <c r="AS48" s="79"/>
      <c r="AT48" s="79"/>
      <c r="AU48" s="79"/>
      <c r="AV48" s="79"/>
      <c r="AW48" s="79"/>
      <c r="AX48" s="79"/>
      <c r="AY48" s="79"/>
      <c r="AZ48" s="79"/>
      <c r="BA48" s="79"/>
      <c r="BB48" s="79"/>
      <c r="BC48" s="79"/>
      <c r="BD48" s="79"/>
      <c r="BE48" s="79"/>
      <c r="BF48" s="79"/>
      <c r="BG48" s="79"/>
      <c r="BH48" s="79"/>
      <c r="BI48" s="79"/>
      <c r="BJ48" s="79"/>
      <c r="BK48" s="79"/>
      <c r="BL48" s="79"/>
      <c r="BM48" s="79"/>
      <c r="BN48" s="79"/>
      <c r="BO48" s="79"/>
      <c r="BP48" s="79"/>
      <c r="BQ48" s="79"/>
      <c r="BR48" s="79"/>
      <c r="BS48" s="79"/>
      <c r="BT48" s="79"/>
      <c r="BU48" s="79"/>
      <c r="BV48" s="79"/>
      <c r="BW48" s="79"/>
      <c r="BX48" s="79"/>
      <c r="BY48" s="79"/>
      <c r="BZ48" s="79"/>
      <c r="CA48" s="79"/>
      <c r="CB48" s="79"/>
      <c r="CC48" s="79"/>
      <c r="CD48" s="79"/>
      <c r="CE48" s="79"/>
      <c r="CF48" s="79"/>
      <c r="CG48" s="79"/>
      <c r="CH48" s="79"/>
      <c r="CI48" s="79"/>
      <c r="CJ48" s="79"/>
      <c r="CK48" s="79"/>
      <c r="CL48" s="79"/>
      <c r="CM48" s="79"/>
      <c r="CN48" s="79"/>
      <c r="CO48" s="79"/>
      <c r="CP48" s="79"/>
      <c r="CQ48" s="79"/>
      <c r="CR48" s="79"/>
      <c r="CS48" s="79"/>
      <c r="CT48" s="79"/>
      <c r="CU48" s="79"/>
      <c r="CV48" s="79"/>
      <c r="CW48" s="79"/>
      <c r="CX48" s="79"/>
      <c r="CY48" s="79"/>
      <c r="CZ48" s="79"/>
      <c r="DA48" s="79"/>
      <c r="DB48" s="79"/>
      <c r="DC48" s="79"/>
      <c r="DD48" s="79"/>
      <c r="DE48" s="79"/>
      <c r="DF48" s="79"/>
      <c r="DG48" s="79"/>
      <c r="DH48" s="79"/>
      <c r="DI48" s="79"/>
      <c r="DJ48" s="79"/>
      <c r="DK48" s="79"/>
      <c r="DL48" s="79"/>
      <c r="DM48" s="79"/>
      <c r="DN48" s="79"/>
      <c r="DO48" s="79"/>
      <c r="DP48" s="79"/>
      <c r="DQ48" s="79"/>
      <c r="DR48" s="79"/>
      <c r="DS48" s="79"/>
      <c r="DT48" s="79"/>
      <c r="DU48" s="79"/>
      <c r="DV48" s="79"/>
      <c r="DW48" s="79"/>
      <c r="DX48" s="79"/>
      <c r="DY48" s="79"/>
      <c r="DZ48" s="79"/>
      <c r="EA48" s="79"/>
      <c r="EB48" s="79"/>
      <c r="EC48" s="79"/>
      <c r="ED48" s="79"/>
      <c r="EE48" s="79"/>
      <c r="EF48" s="79"/>
      <c r="EG48" s="79"/>
      <c r="EH48" s="79"/>
      <c r="EI48" s="79"/>
      <c r="EJ48" s="79"/>
      <c r="EK48" s="79"/>
      <c r="EL48" s="79"/>
      <c r="EM48" s="79"/>
      <c r="EN48" s="79"/>
      <c r="EO48" s="79"/>
      <c r="EP48" s="79"/>
      <c r="EQ48" s="79"/>
      <c r="ER48" s="79"/>
      <c r="ES48" s="79"/>
      <c r="ET48" s="79"/>
      <c r="EU48" s="79"/>
      <c r="EV48" s="79"/>
      <c r="EW48" s="79"/>
      <c r="EX48" s="79"/>
      <c r="EY48" s="79"/>
      <c r="EZ48" s="79"/>
      <c r="FA48" s="79"/>
      <c r="FB48" s="79"/>
      <c r="FC48" s="79"/>
      <c r="FD48" s="79"/>
      <c r="FE48" s="79"/>
      <c r="FF48" s="79"/>
      <c r="FG48" s="79"/>
      <c r="FH48" s="79"/>
      <c r="FI48" s="79"/>
      <c r="FJ48" s="79"/>
      <c r="FK48" s="79"/>
      <c r="FL48" s="79"/>
      <c r="FM48" s="79"/>
      <c r="FN48" s="79"/>
      <c r="FO48" s="79"/>
      <c r="FP48" s="79"/>
      <c r="FQ48" s="79"/>
      <c r="FR48" s="79"/>
      <c r="FS48" s="79"/>
      <c r="FT48" s="79"/>
      <c r="FU48" s="79"/>
      <c r="FV48" s="79"/>
      <c r="FW48" s="79"/>
      <c r="FX48" s="79"/>
      <c r="FY48" s="79"/>
      <c r="FZ48" s="79"/>
      <c r="GA48" s="79"/>
      <c r="GB48" s="79"/>
      <c r="GC48" s="79"/>
      <c r="GD48" s="79"/>
      <c r="GE48" s="79"/>
      <c r="GF48" s="79"/>
      <c r="GG48" s="79"/>
      <c r="GH48" s="79"/>
      <c r="GI48" s="79"/>
      <c r="GJ48" s="79"/>
      <c r="GK48" s="79"/>
      <c r="GL48" s="79"/>
      <c r="GM48" s="79"/>
      <c r="GN48" s="79"/>
      <c r="GO48" s="79"/>
      <c r="GP48" s="79"/>
      <c r="GQ48" s="79"/>
      <c r="GR48" s="79"/>
      <c r="GS48" s="79"/>
      <c r="GT48" s="79"/>
      <c r="GU48" s="79"/>
      <c r="GV48" s="79"/>
      <c r="GW48" s="79"/>
      <c r="GX48" s="79"/>
      <c r="GY48" s="79"/>
      <c r="GZ48" s="79"/>
      <c r="HA48" s="79"/>
      <c r="HB48" s="79"/>
      <c r="HC48" s="79"/>
      <c r="HD48" s="79"/>
      <c r="HE48" s="79"/>
      <c r="HF48" s="79"/>
      <c r="HG48" s="79"/>
      <c r="HH48" s="79"/>
      <c r="HI48" s="79"/>
      <c r="HJ48" s="79"/>
      <c r="HK48" s="79"/>
      <c r="HL48" s="79"/>
      <c r="HM48" s="79"/>
      <c r="HN48" s="79"/>
      <c r="HO48" s="79"/>
      <c r="HP48" s="79"/>
      <c r="HQ48" s="79"/>
      <c r="HR48" s="79"/>
      <c r="HS48" s="79"/>
      <c r="HT48" s="79"/>
      <c r="HU48" s="79"/>
      <c r="HV48" s="79"/>
      <c r="HW48" s="79"/>
      <c r="HX48" s="79"/>
      <c r="HY48" s="79"/>
      <c r="HZ48" s="79"/>
      <c r="IA48" s="79"/>
      <c r="IB48" s="79"/>
      <c r="IC48" s="79"/>
      <c r="ID48" s="79"/>
      <c r="IE48" s="79"/>
      <c r="IF48" s="79"/>
      <c r="IG48" s="79"/>
      <c r="IH48" s="79"/>
      <c r="II48" s="79"/>
      <c r="IJ48" s="79"/>
      <c r="IK48" s="79"/>
      <c r="IL48" s="79"/>
      <c r="IM48" s="79"/>
      <c r="IN48" s="79"/>
      <c r="IO48" s="79"/>
      <c r="IP48" s="79"/>
      <c r="IQ48" s="79"/>
      <c r="IR48" s="79"/>
      <c r="IS48" s="79"/>
      <c r="IT48" s="79"/>
      <c r="IU48" s="79"/>
      <c r="IV48" s="79"/>
      <c r="IW48" s="79"/>
      <c r="IX48" s="79"/>
      <c r="IY48" s="79"/>
      <c r="IZ48" s="79"/>
      <c r="JA48" s="79"/>
      <c r="JB48" s="79"/>
      <c r="JC48" s="79"/>
      <c r="JD48" s="79"/>
      <c r="JE48" s="79"/>
      <c r="JF48" s="79"/>
      <c r="JG48" s="79"/>
      <c r="JH48" s="79"/>
      <c r="JI48" s="79"/>
      <c r="JJ48" s="79"/>
      <c r="JK48" s="79"/>
      <c r="JL48" s="79"/>
      <c r="JM48" s="79"/>
      <c r="JN48" s="79"/>
      <c r="JO48" s="79"/>
      <c r="JP48" s="79"/>
      <c r="JQ48" s="79"/>
      <c r="JR48" s="79"/>
      <c r="JS48" s="79"/>
      <c r="JT48" s="79"/>
      <c r="JU48" s="79"/>
      <c r="JV48" s="79"/>
      <c r="JW48" s="79"/>
      <c r="JX48" s="79"/>
      <c r="JY48" s="79"/>
      <c r="JZ48" s="79"/>
      <c r="KA48" s="79"/>
      <c r="KB48" s="79"/>
      <c r="KC48" s="79"/>
      <c r="KD48" s="79"/>
      <c r="KE48" s="79"/>
      <c r="KF48" s="79"/>
      <c r="KG48" s="79"/>
      <c r="KH48" s="79"/>
      <c r="KI48" s="79"/>
      <c r="KJ48" s="79"/>
      <c r="KK48" s="79"/>
      <c r="KL48" s="79"/>
      <c r="KM48" s="79"/>
      <c r="KN48" s="79"/>
      <c r="KO48" s="79"/>
      <c r="KP48" s="79"/>
      <c r="KQ48" s="79"/>
      <c r="KR48" s="79"/>
      <c r="KS48" s="79"/>
      <c r="KT48" s="79"/>
      <c r="KU48" s="79"/>
      <c r="KV48" s="79"/>
      <c r="KW48" s="79"/>
      <c r="KX48" s="79"/>
      <c r="KY48" s="79"/>
      <c r="KZ48" s="79"/>
      <c r="LA48" s="79"/>
      <c r="LB48" s="79"/>
      <c r="LC48" s="79"/>
      <c r="LD48" s="79"/>
      <c r="LE48" s="79"/>
      <c r="LF48" s="79"/>
      <c r="LG48" s="79"/>
      <c r="LH48" s="79"/>
      <c r="LI48" s="79"/>
      <c r="LJ48" s="79"/>
      <c r="LK48" s="79"/>
      <c r="LL48" s="79"/>
      <c r="LM48" s="79"/>
      <c r="LN48" s="79"/>
      <c r="LO48" s="79"/>
      <c r="LP48" s="79"/>
      <c r="LQ48" s="79"/>
      <c r="LR48" s="79"/>
      <c r="LS48" s="79"/>
      <c r="LT48" s="79"/>
      <c r="LU48" s="79"/>
      <c r="LV48" s="79"/>
      <c r="LW48" s="79"/>
      <c r="LX48" s="79"/>
      <c r="LY48" s="79"/>
      <c r="LZ48" s="79"/>
      <c r="MA48" s="79"/>
      <c r="MB48" s="79"/>
      <c r="MC48" s="79"/>
      <c r="MD48" s="79"/>
      <c r="ME48" s="79"/>
      <c r="MF48" s="79"/>
      <c r="MG48" s="79"/>
      <c r="MH48" s="79"/>
      <c r="MI48" s="79"/>
      <c r="MJ48" s="79"/>
      <c r="MK48" s="79"/>
      <c r="ML48" s="79"/>
      <c r="MM48" s="79"/>
      <c r="MN48" s="79"/>
      <c r="MO48" s="79"/>
      <c r="MP48" s="79"/>
      <c r="MQ48" s="79"/>
      <c r="MR48" s="79"/>
      <c r="MS48" s="79"/>
      <c r="MT48" s="79"/>
      <c r="MU48" s="79"/>
      <c r="MV48" s="79"/>
      <c r="MW48" s="79"/>
      <c r="MX48" s="79"/>
      <c r="MY48" s="79"/>
      <c r="MZ48" s="79"/>
      <c r="NA48" s="79"/>
      <c r="NB48" s="79"/>
      <c r="NC48" s="79"/>
      <c r="ND48" s="79"/>
      <c r="NE48" s="79"/>
      <c r="NF48" s="79"/>
      <c r="NG48" s="79"/>
      <c r="NH48" s="79"/>
      <c r="NI48" s="79"/>
      <c r="NJ48" s="79"/>
      <c r="NK48" s="79"/>
      <c r="NL48" s="79"/>
      <c r="NM48" s="79"/>
      <c r="NN48" s="79"/>
      <c r="NO48" s="79"/>
      <c r="NP48" s="79"/>
      <c r="NQ48" s="79"/>
      <c r="NR48" s="79"/>
      <c r="NS48" s="79"/>
      <c r="NT48" s="79"/>
      <c r="NU48" s="79"/>
      <c r="NV48" s="79"/>
      <c r="NW48" s="79"/>
      <c r="NX48" s="79"/>
      <c r="NY48" s="79"/>
      <c r="NZ48" s="79"/>
      <c r="OA48" s="79"/>
      <c r="OB48" s="79"/>
      <c r="OC48" s="79"/>
      <c r="OD48" s="79"/>
      <c r="OE48" s="79"/>
      <c r="OF48" s="79"/>
      <c r="OG48" s="79"/>
      <c r="OH48" s="79"/>
      <c r="OI48" s="79"/>
      <c r="OJ48" s="79"/>
      <c r="OK48" s="79"/>
      <c r="OL48" s="79"/>
      <c r="OM48" s="79"/>
      <c r="ON48" s="79"/>
      <c r="OO48" s="79"/>
      <c r="OP48" s="79"/>
      <c r="OQ48" s="79"/>
      <c r="OR48" s="79"/>
      <c r="OS48" s="79"/>
      <c r="OT48" s="79"/>
      <c r="OU48" s="79"/>
      <c r="OV48" s="79"/>
      <c r="OW48" s="79"/>
      <c r="OX48" s="79"/>
      <c r="OY48" s="79"/>
      <c r="OZ48" s="79"/>
      <c r="PA48" s="79"/>
      <c r="PB48" s="79"/>
      <c r="PC48" s="79"/>
      <c r="PD48" s="79"/>
      <c r="PE48" s="79"/>
      <c r="PF48" s="79"/>
      <c r="PG48" s="79"/>
      <c r="PH48" s="79"/>
      <c r="PI48" s="79"/>
      <c r="PJ48" s="79"/>
      <c r="PK48" s="79"/>
      <c r="PL48" s="79"/>
      <c r="PM48" s="79"/>
      <c r="PN48" s="79"/>
      <c r="PO48" s="79"/>
      <c r="PP48" s="79"/>
      <c r="PQ48" s="79"/>
      <c r="PR48" s="79"/>
      <c r="PS48" s="79"/>
      <c r="PT48" s="79"/>
      <c r="PU48" s="79"/>
      <c r="PV48" s="79"/>
      <c r="PW48" s="79"/>
      <c r="PX48" s="79"/>
      <c r="PY48" s="79"/>
      <c r="PZ48" s="79"/>
      <c r="QA48" s="79"/>
      <c r="QB48" s="79"/>
      <c r="QC48" s="79"/>
      <c r="QD48" s="79"/>
      <c r="QE48" s="79"/>
      <c r="QF48" s="79"/>
      <c r="QG48" s="79"/>
      <c r="QH48" s="79"/>
      <c r="QI48" s="79"/>
      <c r="QJ48" s="79"/>
      <c r="QK48" s="79"/>
      <c r="QL48" s="79"/>
      <c r="QM48" s="79"/>
      <c r="QN48" s="79"/>
      <c r="QO48" s="79"/>
      <c r="QP48" s="79"/>
      <c r="QQ48" s="79"/>
      <c r="QR48" s="79"/>
      <c r="QS48" s="79"/>
      <c r="QT48" s="79"/>
      <c r="QU48" s="79"/>
      <c r="QV48" s="79"/>
      <c r="QW48" s="79"/>
      <c r="QX48" s="79"/>
      <c r="QY48" s="79"/>
      <c r="QZ48" s="79"/>
      <c r="RA48" s="79"/>
      <c r="RB48" s="79"/>
      <c r="RC48" s="79"/>
      <c r="RD48" s="79"/>
      <c r="RE48" s="79"/>
      <c r="RF48" s="79"/>
      <c r="RG48" s="79"/>
      <c r="RH48" s="79"/>
      <c r="RI48" s="79"/>
      <c r="RJ48" s="79"/>
      <c r="RK48" s="79"/>
      <c r="RL48" s="79"/>
      <c r="RM48" s="79"/>
      <c r="RN48" s="79"/>
      <c r="RO48" s="79"/>
      <c r="RP48" s="79"/>
      <c r="RQ48" s="79"/>
      <c r="RR48" s="79"/>
      <c r="RS48" s="79"/>
      <c r="RT48" s="79"/>
      <c r="RU48" s="79"/>
      <c r="RV48" s="79"/>
      <c r="RW48" s="79"/>
      <c r="RX48" s="79"/>
      <c r="RY48" s="79"/>
      <c r="RZ48" s="79"/>
      <c r="SA48" s="79"/>
      <c r="SB48" s="79"/>
      <c r="SC48" s="79"/>
      <c r="SD48" s="79"/>
      <c r="SE48" s="79"/>
      <c r="SF48" s="79"/>
      <c r="SG48" s="79"/>
      <c r="SH48" s="79"/>
      <c r="SI48" s="79"/>
      <c r="SJ48" s="79"/>
      <c r="SK48" s="79"/>
      <c r="SL48" s="79"/>
      <c r="SM48" s="79"/>
      <c r="SN48" s="79"/>
      <c r="SO48" s="79"/>
      <c r="SP48" s="79"/>
      <c r="SQ48" s="79"/>
      <c r="SR48" s="79"/>
      <c r="SS48" s="79"/>
      <c r="ST48" s="79"/>
      <c r="SU48" s="79"/>
      <c r="SV48" s="79"/>
      <c r="SW48" s="79"/>
      <c r="SX48" s="79"/>
      <c r="SY48" s="79"/>
      <c r="SZ48" s="79"/>
      <c r="TA48" s="79"/>
      <c r="TB48" s="79"/>
      <c r="TC48" s="79"/>
      <c r="TD48" s="79"/>
      <c r="TE48" s="79"/>
      <c r="TF48" s="79"/>
      <c r="TG48" s="79"/>
      <c r="TH48" s="79"/>
      <c r="TI48" s="79"/>
      <c r="TJ48" s="79"/>
      <c r="TK48" s="79"/>
      <c r="TL48" s="79"/>
      <c r="TM48" s="79"/>
      <c r="TN48" s="79"/>
      <c r="TO48" s="79"/>
      <c r="TP48" s="79"/>
      <c r="TQ48" s="79"/>
      <c r="TR48" s="79"/>
      <c r="TS48" s="79"/>
      <c r="TT48" s="79"/>
      <c r="TU48" s="79"/>
      <c r="TV48" s="79"/>
      <c r="TW48" s="79"/>
      <c r="TX48" s="79"/>
      <c r="TY48" s="79"/>
      <c r="TZ48" s="79"/>
      <c r="UA48" s="79"/>
      <c r="UB48" s="79"/>
      <c r="UC48" s="79"/>
      <c r="UD48" s="79"/>
      <c r="UE48" s="79"/>
      <c r="UF48" s="79"/>
      <c r="UG48" s="79"/>
      <c r="UH48" s="79"/>
      <c r="UI48" s="79"/>
      <c r="UJ48" s="79"/>
      <c r="UK48" s="79"/>
      <c r="UL48" s="79"/>
      <c r="UM48" s="79"/>
      <c r="UN48" s="79"/>
      <c r="UO48" s="79"/>
      <c r="UP48" s="79"/>
      <c r="UQ48" s="79"/>
      <c r="UR48" s="79"/>
      <c r="US48" s="79"/>
      <c r="UT48" s="79"/>
      <c r="UU48" s="79"/>
      <c r="UV48" s="79"/>
      <c r="UW48" s="79"/>
      <c r="UX48" s="79"/>
      <c r="UY48" s="79"/>
      <c r="UZ48" s="79"/>
      <c r="VA48" s="79"/>
      <c r="VB48" s="79"/>
      <c r="VC48" s="79"/>
      <c r="VD48" s="79"/>
      <c r="VE48" s="79"/>
      <c r="VF48" s="79"/>
      <c r="VG48" s="79"/>
      <c r="VH48" s="79"/>
      <c r="VI48" s="79"/>
      <c r="VJ48" s="79"/>
      <c r="VK48" s="79"/>
      <c r="VL48" s="79"/>
      <c r="VM48" s="79"/>
      <c r="VN48" s="79"/>
      <c r="VO48" s="79"/>
      <c r="VP48" s="79"/>
      <c r="VQ48" s="79"/>
      <c r="VR48" s="79"/>
      <c r="VS48" s="79"/>
      <c r="VT48" s="79"/>
      <c r="VU48" s="79"/>
      <c r="VV48" s="79"/>
      <c r="VW48" s="79"/>
      <c r="VX48" s="79"/>
      <c r="VY48" s="79"/>
      <c r="VZ48" s="79"/>
      <c r="WA48" s="79"/>
      <c r="WB48" s="79"/>
      <c r="WC48" s="79"/>
      <c r="WD48" s="79"/>
      <c r="WE48" s="79"/>
      <c r="WF48" s="79"/>
      <c r="WG48" s="79"/>
      <c r="WH48" s="79"/>
      <c r="WI48" s="79"/>
      <c r="WJ48" s="79"/>
      <c r="WK48" s="79"/>
      <c r="WL48" s="79"/>
      <c r="WM48" s="79"/>
      <c r="WN48" s="79"/>
      <c r="WO48" s="79"/>
      <c r="WP48" s="79"/>
      <c r="WQ48" s="79"/>
      <c r="WR48" s="79"/>
      <c r="WS48" s="79"/>
      <c r="WT48" s="79"/>
      <c r="WU48" s="79"/>
      <c r="WV48" s="79"/>
      <c r="WW48" s="79"/>
      <c r="WX48" s="79"/>
      <c r="WY48" s="79"/>
      <c r="WZ48" s="79"/>
      <c r="XA48" s="79"/>
      <c r="XB48" s="79"/>
      <c r="XC48" s="79"/>
      <c r="XD48" s="79"/>
      <c r="XE48" s="79"/>
      <c r="XF48" s="79"/>
      <c r="XG48" s="79"/>
      <c r="XH48" s="79"/>
      <c r="XI48" s="79"/>
      <c r="XJ48" s="79"/>
      <c r="XK48" s="79"/>
      <c r="XL48" s="79"/>
      <c r="XM48" s="79"/>
      <c r="XN48" s="79"/>
      <c r="XO48" s="79"/>
      <c r="XP48" s="79"/>
      <c r="XQ48" s="79"/>
      <c r="XR48" s="79"/>
      <c r="XS48" s="79"/>
      <c r="XT48" s="79"/>
      <c r="XU48" s="79"/>
      <c r="XV48" s="79"/>
      <c r="XW48" s="79"/>
      <c r="XX48" s="79"/>
      <c r="XY48" s="79"/>
      <c r="XZ48" s="79"/>
      <c r="YA48" s="79"/>
      <c r="YB48" s="79"/>
      <c r="YC48" s="79"/>
      <c r="YD48" s="79"/>
      <c r="YE48" s="79"/>
      <c r="YF48" s="79"/>
      <c r="YG48" s="79"/>
      <c r="YH48" s="79"/>
      <c r="YI48" s="79"/>
      <c r="YJ48" s="79"/>
      <c r="YK48" s="79"/>
      <c r="YL48" s="79"/>
      <c r="YM48" s="79"/>
      <c r="YN48" s="79"/>
      <c r="YO48" s="79"/>
      <c r="YP48" s="79"/>
      <c r="YQ48" s="79"/>
      <c r="YR48" s="79"/>
      <c r="YS48" s="79"/>
      <c r="YT48" s="79"/>
      <c r="YU48" s="79"/>
      <c r="YV48" s="79"/>
      <c r="YW48" s="79"/>
      <c r="YX48" s="79"/>
      <c r="YY48" s="79"/>
      <c r="YZ48" s="79"/>
      <c r="ZA48" s="79"/>
      <c r="ZB48" s="79"/>
      <c r="ZC48" s="79"/>
      <c r="ZD48" s="79"/>
      <c r="ZE48" s="79"/>
      <c r="ZF48" s="79"/>
      <c r="ZG48" s="79"/>
      <c r="ZH48" s="79"/>
      <c r="ZI48" s="79"/>
      <c r="ZJ48" s="79"/>
      <c r="ZK48" s="79"/>
      <c r="ZL48" s="79"/>
      <c r="ZM48" s="79"/>
      <c r="ZN48" s="79"/>
      <c r="ZO48" s="79"/>
      <c r="ZP48" s="79"/>
      <c r="ZQ48" s="79"/>
      <c r="ZR48" s="79"/>
      <c r="ZS48" s="79"/>
      <c r="ZT48" s="79"/>
      <c r="ZU48" s="79"/>
      <c r="ZV48" s="79"/>
      <c r="ZW48" s="79"/>
      <c r="ZX48" s="79"/>
      <c r="ZY48" s="79"/>
      <c r="ZZ48" s="79"/>
      <c r="AAA48" s="79"/>
      <c r="AAB48" s="79"/>
      <c r="AAC48" s="79"/>
      <c r="AAD48" s="79"/>
      <c r="AAE48" s="79"/>
      <c r="AAF48" s="79"/>
      <c r="AAG48" s="79"/>
      <c r="AAH48" s="79"/>
      <c r="AAI48" s="79"/>
      <c r="AAJ48" s="79"/>
      <c r="AAK48" s="79"/>
      <c r="AAL48" s="79"/>
      <c r="AAM48" s="79"/>
      <c r="AAN48" s="79"/>
      <c r="AAO48" s="79"/>
      <c r="AAP48" s="79"/>
      <c r="AAQ48" s="79"/>
      <c r="AAR48" s="79"/>
      <c r="AAS48" s="79"/>
      <c r="AAT48" s="79"/>
      <c r="AAU48" s="79"/>
      <c r="AAV48" s="79"/>
      <c r="AAW48" s="79"/>
      <c r="AAX48" s="79"/>
      <c r="AAY48" s="79"/>
      <c r="AAZ48" s="79"/>
      <c r="ABA48" s="79"/>
      <c r="ABB48" s="79"/>
      <c r="ABC48" s="79"/>
      <c r="ABD48" s="79"/>
      <c r="ABE48" s="79"/>
      <c r="ABF48" s="79"/>
      <c r="ABG48" s="79"/>
      <c r="ABH48" s="79"/>
      <c r="ABI48" s="79"/>
      <c r="ABJ48" s="79"/>
      <c r="ABK48" s="79"/>
      <c r="ABL48" s="79"/>
      <c r="ABM48" s="79"/>
      <c r="ABN48" s="79"/>
      <c r="ABO48" s="79"/>
      <c r="ABP48" s="79"/>
      <c r="ABQ48" s="79"/>
      <c r="ABR48" s="79"/>
      <c r="ABS48" s="79"/>
      <c r="ABT48" s="79"/>
      <c r="ABU48" s="79"/>
      <c r="ABV48" s="79"/>
      <c r="ABW48" s="79"/>
      <c r="ABX48" s="79"/>
      <c r="ABY48" s="79"/>
      <c r="ABZ48" s="79"/>
      <c r="ACA48" s="79"/>
      <c r="ACB48" s="79"/>
      <c r="ACC48" s="79"/>
      <c r="ACD48" s="79"/>
      <c r="ACE48" s="79"/>
      <c r="ACF48" s="79"/>
      <c r="ACG48" s="79"/>
      <c r="ACH48" s="79"/>
      <c r="ACI48" s="79"/>
      <c r="ACJ48" s="79"/>
      <c r="ACK48" s="79"/>
      <c r="ACL48" s="79"/>
      <c r="ACM48" s="79"/>
      <c r="ACN48" s="79"/>
      <c r="ACO48" s="79"/>
      <c r="ACP48" s="79"/>
      <c r="ACQ48" s="79"/>
      <c r="ACR48" s="79"/>
      <c r="ACS48" s="79"/>
      <c r="ACT48" s="79"/>
      <c r="ACU48" s="79"/>
      <c r="ACV48" s="79"/>
      <c r="ACW48" s="79"/>
      <c r="ACX48" s="79"/>
      <c r="ACY48" s="79"/>
      <c r="ACZ48" s="79"/>
      <c r="ADA48" s="79"/>
      <c r="ADB48" s="79"/>
      <c r="ADC48" s="79"/>
      <c r="ADD48" s="79"/>
      <c r="ADE48" s="79"/>
      <c r="ADF48" s="79"/>
      <c r="ADG48" s="79"/>
      <c r="ADH48" s="79"/>
      <c r="ADI48" s="79"/>
      <c r="ADJ48" s="79"/>
      <c r="ADK48" s="79"/>
      <c r="ADL48" s="79"/>
      <c r="ADM48" s="79"/>
      <c r="ADN48" s="79"/>
      <c r="ADO48" s="79"/>
      <c r="ADP48" s="79"/>
      <c r="ADQ48" s="79"/>
      <c r="ADR48" s="79"/>
      <c r="ADS48" s="79"/>
      <c r="ADT48" s="79"/>
      <c r="ADU48" s="79"/>
      <c r="ADV48" s="79"/>
      <c r="ADW48" s="79"/>
      <c r="ADX48" s="79"/>
      <c r="ADY48" s="79"/>
      <c r="ADZ48" s="79"/>
      <c r="AEA48" s="79"/>
      <c r="AEB48" s="79"/>
      <c r="AEC48" s="79"/>
      <c r="AED48" s="79"/>
      <c r="AEE48" s="79"/>
      <c r="AEF48" s="79"/>
      <c r="AEG48" s="79"/>
      <c r="AEH48" s="79"/>
      <c r="AEI48" s="79"/>
      <c r="AEJ48" s="79"/>
      <c r="AEK48" s="79"/>
      <c r="AEL48" s="79"/>
      <c r="AEM48" s="79"/>
      <c r="AEN48" s="79"/>
      <c r="AEO48" s="79"/>
      <c r="AEP48" s="79"/>
      <c r="AEQ48" s="79"/>
      <c r="AER48" s="79"/>
      <c r="AES48" s="79"/>
      <c r="AET48" s="79"/>
      <c r="AEU48" s="79"/>
      <c r="AEV48" s="79"/>
      <c r="AEW48" s="79"/>
      <c r="AEX48" s="79"/>
      <c r="AEY48" s="79"/>
      <c r="AEZ48" s="79"/>
      <c r="AFA48" s="79"/>
      <c r="AFB48" s="79"/>
      <c r="AFC48" s="79"/>
      <c r="AFD48" s="79"/>
      <c r="AFE48" s="79"/>
      <c r="AFF48" s="79"/>
      <c r="AFG48" s="79"/>
      <c r="AFH48" s="79"/>
      <c r="AFI48" s="79"/>
      <c r="AFJ48" s="79"/>
      <c r="AFK48" s="79"/>
      <c r="AFL48" s="79"/>
      <c r="AFM48" s="79"/>
      <c r="AFN48" s="79"/>
      <c r="AFO48" s="79"/>
      <c r="AFP48" s="79"/>
      <c r="AFQ48" s="79"/>
      <c r="AFR48" s="79"/>
      <c r="AFS48" s="79"/>
      <c r="AFT48" s="79"/>
      <c r="AFU48" s="79"/>
      <c r="AFV48" s="79"/>
      <c r="AFW48" s="79"/>
      <c r="AFX48" s="79"/>
      <c r="AFY48" s="79"/>
      <c r="AFZ48" s="79"/>
      <c r="AGA48" s="79"/>
      <c r="AGB48" s="79"/>
      <c r="AGC48" s="79"/>
      <c r="AGD48" s="79"/>
      <c r="AGE48" s="79"/>
      <c r="AGF48" s="79"/>
      <c r="AGG48" s="79"/>
      <c r="AGH48" s="79"/>
      <c r="AGI48" s="79"/>
      <c r="AGJ48" s="79"/>
      <c r="AGK48" s="79"/>
      <c r="AGL48" s="79"/>
      <c r="AGM48" s="79"/>
      <c r="AGN48" s="79"/>
      <c r="AGO48" s="79"/>
      <c r="AGP48" s="79"/>
      <c r="AGQ48" s="79"/>
      <c r="AGR48" s="79"/>
      <c r="AGS48" s="79"/>
      <c r="AGT48" s="79"/>
      <c r="AGU48" s="79"/>
      <c r="AGV48" s="79"/>
      <c r="AGW48" s="79"/>
      <c r="AGX48" s="79"/>
      <c r="AGY48" s="79"/>
      <c r="AGZ48" s="79"/>
      <c r="AHA48" s="79"/>
      <c r="AHB48" s="79"/>
      <c r="AHC48" s="79"/>
      <c r="AHD48" s="79"/>
      <c r="AHE48" s="79"/>
      <c r="AHF48" s="79"/>
      <c r="AHG48" s="79"/>
      <c r="AHH48" s="79"/>
      <c r="AHI48" s="79"/>
      <c r="AHJ48" s="79"/>
      <c r="AHK48" s="79"/>
      <c r="AHL48" s="79"/>
      <c r="AHM48" s="79"/>
      <c r="AHN48" s="79"/>
      <c r="AHO48" s="79"/>
    </row>
    <row r="49" spans="1:908" s="77" customFormat="1" ht="15" customHeight="1">
      <c r="A49" s="126">
        <v>48</v>
      </c>
      <c r="B49" s="65">
        <v>20</v>
      </c>
      <c r="C49" s="165" t="s">
        <v>50</v>
      </c>
      <c r="D49" s="42">
        <v>1</v>
      </c>
      <c r="E49" s="165" t="s">
        <v>98</v>
      </c>
      <c r="F49" s="42">
        <v>14</v>
      </c>
      <c r="G49" s="42">
        <v>1</v>
      </c>
      <c r="H49" s="42">
        <v>11</v>
      </c>
      <c r="I49" s="42">
        <v>214</v>
      </c>
      <c r="J49" s="42">
        <v>214</v>
      </c>
      <c r="K49" s="144">
        <v>1</v>
      </c>
      <c r="L49" s="144">
        <v>0</v>
      </c>
      <c r="M49" s="141">
        <v>1</v>
      </c>
      <c r="N49" s="141">
        <v>0</v>
      </c>
      <c r="O49" s="141">
        <v>1</v>
      </c>
      <c r="P49" s="141">
        <v>0</v>
      </c>
      <c r="Q49" s="37" t="s">
        <v>12</v>
      </c>
      <c r="R49" s="37" t="s">
        <v>13</v>
      </c>
      <c r="S49" s="37" t="s">
        <v>14</v>
      </c>
      <c r="T49" s="47">
        <v>65</v>
      </c>
      <c r="U49" s="48">
        <v>2</v>
      </c>
      <c r="V49" s="23">
        <v>1.4791162227602905</v>
      </c>
      <c r="W49" s="98">
        <v>186</v>
      </c>
      <c r="X49" s="99">
        <f t="shared" si="19"/>
        <v>2.2695129442179165</v>
      </c>
      <c r="Y49" s="103">
        <v>25.037664458505699</v>
      </c>
      <c r="Z49" s="104">
        <f t="shared" si="4"/>
        <v>1.3985938149501382</v>
      </c>
      <c r="AA49" s="107">
        <f t="shared" si="20"/>
        <v>0.87091912926777815</v>
      </c>
      <c r="AB49" s="78">
        <v>0.80400000000000005</v>
      </c>
      <c r="AC49" s="76">
        <v>191</v>
      </c>
      <c r="AD49" s="79"/>
      <c r="AE49" s="79"/>
      <c r="AF49" s="79"/>
      <c r="AG49" s="79"/>
      <c r="AH49" s="79"/>
      <c r="AI49" s="79"/>
      <c r="AJ49" s="79"/>
      <c r="AK49" s="79"/>
      <c r="AL49" s="79"/>
      <c r="AM49" s="79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  <c r="BQ49" s="79"/>
      <c r="BR49" s="79"/>
      <c r="BS49" s="79"/>
      <c r="BT49" s="79"/>
      <c r="BU49" s="79"/>
      <c r="BV49" s="79"/>
      <c r="BW49" s="79"/>
      <c r="BX49" s="79"/>
      <c r="BY49" s="79"/>
      <c r="BZ49" s="79"/>
      <c r="CA49" s="79"/>
      <c r="CB49" s="79"/>
      <c r="CC49" s="79"/>
      <c r="CD49" s="79"/>
      <c r="CE49" s="79"/>
      <c r="CF49" s="79"/>
      <c r="CG49" s="79"/>
      <c r="CH49" s="79"/>
      <c r="CI49" s="79"/>
      <c r="CJ49" s="79"/>
      <c r="CK49" s="79"/>
      <c r="CL49" s="79"/>
      <c r="CM49" s="79"/>
      <c r="CN49" s="79"/>
      <c r="CO49" s="79"/>
      <c r="CP49" s="79"/>
      <c r="CQ49" s="79"/>
      <c r="CR49" s="79"/>
      <c r="CS49" s="79"/>
      <c r="CT49" s="79"/>
      <c r="CU49" s="79"/>
      <c r="CV49" s="79"/>
      <c r="CW49" s="79"/>
      <c r="CX49" s="79"/>
      <c r="CY49" s="79"/>
      <c r="CZ49" s="79"/>
      <c r="DA49" s="79"/>
      <c r="DB49" s="79"/>
      <c r="DC49" s="79"/>
      <c r="DD49" s="79"/>
      <c r="DE49" s="79"/>
      <c r="DF49" s="79"/>
      <c r="DG49" s="79"/>
      <c r="DH49" s="79"/>
      <c r="DI49" s="79"/>
      <c r="DJ49" s="79"/>
      <c r="DK49" s="79"/>
      <c r="DL49" s="79"/>
      <c r="DM49" s="79"/>
      <c r="DN49" s="79"/>
      <c r="DO49" s="79"/>
      <c r="DP49" s="79"/>
      <c r="DQ49" s="79"/>
      <c r="DR49" s="79"/>
      <c r="DS49" s="79"/>
      <c r="DT49" s="79"/>
      <c r="DU49" s="79"/>
      <c r="DV49" s="79"/>
      <c r="DW49" s="79"/>
      <c r="DX49" s="79"/>
      <c r="DY49" s="79"/>
      <c r="DZ49" s="79"/>
      <c r="EA49" s="79"/>
      <c r="EB49" s="79"/>
      <c r="EC49" s="79"/>
      <c r="ED49" s="79"/>
      <c r="EE49" s="79"/>
      <c r="EF49" s="79"/>
      <c r="EG49" s="79"/>
      <c r="EH49" s="79"/>
      <c r="EI49" s="79"/>
      <c r="EJ49" s="79"/>
      <c r="EK49" s="79"/>
      <c r="EL49" s="79"/>
      <c r="EM49" s="79"/>
      <c r="EN49" s="79"/>
      <c r="EO49" s="79"/>
      <c r="EP49" s="79"/>
      <c r="EQ49" s="79"/>
      <c r="ER49" s="79"/>
      <c r="ES49" s="79"/>
      <c r="ET49" s="79"/>
      <c r="EU49" s="79"/>
      <c r="EV49" s="79"/>
      <c r="EW49" s="79"/>
      <c r="EX49" s="79"/>
      <c r="EY49" s="79"/>
      <c r="EZ49" s="79"/>
      <c r="FA49" s="79"/>
      <c r="FB49" s="79"/>
      <c r="FC49" s="79"/>
      <c r="FD49" s="79"/>
      <c r="FE49" s="79"/>
      <c r="FF49" s="79"/>
      <c r="FG49" s="79"/>
      <c r="FH49" s="79"/>
      <c r="FI49" s="79"/>
      <c r="FJ49" s="79"/>
      <c r="FK49" s="79"/>
      <c r="FL49" s="79"/>
      <c r="FM49" s="79"/>
      <c r="FN49" s="79"/>
      <c r="FO49" s="79"/>
      <c r="FP49" s="79"/>
      <c r="FQ49" s="79"/>
      <c r="FR49" s="79"/>
      <c r="FS49" s="79"/>
      <c r="FT49" s="79"/>
      <c r="FU49" s="79"/>
      <c r="FV49" s="79"/>
      <c r="FW49" s="79"/>
      <c r="FX49" s="79"/>
      <c r="FY49" s="79"/>
      <c r="FZ49" s="79"/>
      <c r="GA49" s="79"/>
      <c r="GB49" s="79"/>
      <c r="GC49" s="79"/>
      <c r="GD49" s="79"/>
      <c r="GE49" s="79"/>
      <c r="GF49" s="79"/>
      <c r="GG49" s="79"/>
      <c r="GH49" s="79"/>
      <c r="GI49" s="79"/>
      <c r="GJ49" s="79"/>
      <c r="GK49" s="79"/>
      <c r="GL49" s="79"/>
      <c r="GM49" s="79"/>
      <c r="GN49" s="79"/>
      <c r="GO49" s="79"/>
      <c r="GP49" s="79"/>
      <c r="GQ49" s="79"/>
      <c r="GR49" s="79"/>
      <c r="GS49" s="79"/>
      <c r="GT49" s="79"/>
      <c r="GU49" s="79"/>
      <c r="GV49" s="79"/>
      <c r="GW49" s="79"/>
      <c r="GX49" s="79"/>
      <c r="GY49" s="79"/>
      <c r="GZ49" s="79"/>
      <c r="HA49" s="79"/>
      <c r="HB49" s="79"/>
      <c r="HC49" s="79"/>
      <c r="HD49" s="79"/>
      <c r="HE49" s="79"/>
      <c r="HF49" s="79"/>
      <c r="HG49" s="79"/>
      <c r="HH49" s="79"/>
      <c r="HI49" s="79"/>
      <c r="HJ49" s="79"/>
      <c r="HK49" s="79"/>
      <c r="HL49" s="79"/>
      <c r="HM49" s="79"/>
      <c r="HN49" s="79"/>
      <c r="HO49" s="79"/>
      <c r="HP49" s="79"/>
      <c r="HQ49" s="79"/>
      <c r="HR49" s="79"/>
      <c r="HS49" s="79"/>
      <c r="HT49" s="79"/>
      <c r="HU49" s="79"/>
      <c r="HV49" s="79"/>
      <c r="HW49" s="79"/>
      <c r="HX49" s="79"/>
      <c r="HY49" s="79"/>
      <c r="HZ49" s="79"/>
      <c r="IA49" s="79"/>
      <c r="IB49" s="79"/>
      <c r="IC49" s="79"/>
      <c r="ID49" s="79"/>
      <c r="IE49" s="79"/>
      <c r="IF49" s="79"/>
      <c r="IG49" s="79"/>
      <c r="IH49" s="79"/>
      <c r="II49" s="79"/>
      <c r="IJ49" s="79"/>
      <c r="IK49" s="79"/>
      <c r="IL49" s="79"/>
      <c r="IM49" s="79"/>
      <c r="IN49" s="79"/>
      <c r="IO49" s="79"/>
      <c r="IP49" s="79"/>
      <c r="IQ49" s="79"/>
      <c r="IR49" s="79"/>
      <c r="IS49" s="79"/>
      <c r="IT49" s="79"/>
      <c r="IU49" s="79"/>
      <c r="IV49" s="79"/>
      <c r="IW49" s="79"/>
      <c r="IX49" s="79"/>
      <c r="IY49" s="79"/>
      <c r="IZ49" s="79"/>
      <c r="JA49" s="79"/>
      <c r="JB49" s="79"/>
      <c r="JC49" s="79"/>
      <c r="JD49" s="79"/>
      <c r="JE49" s="79"/>
      <c r="JF49" s="79"/>
      <c r="JG49" s="79"/>
      <c r="JH49" s="79"/>
      <c r="JI49" s="79"/>
      <c r="JJ49" s="79"/>
      <c r="JK49" s="79"/>
      <c r="JL49" s="79"/>
      <c r="JM49" s="79"/>
      <c r="JN49" s="79"/>
      <c r="JO49" s="79"/>
      <c r="JP49" s="79"/>
      <c r="JQ49" s="79"/>
      <c r="JR49" s="79"/>
      <c r="JS49" s="79"/>
      <c r="JT49" s="79"/>
      <c r="JU49" s="79"/>
      <c r="JV49" s="79"/>
      <c r="JW49" s="79"/>
      <c r="JX49" s="79"/>
      <c r="JY49" s="79"/>
      <c r="JZ49" s="79"/>
      <c r="KA49" s="79"/>
      <c r="KB49" s="79"/>
      <c r="KC49" s="79"/>
      <c r="KD49" s="79"/>
      <c r="KE49" s="79"/>
      <c r="KF49" s="79"/>
      <c r="KG49" s="79"/>
      <c r="KH49" s="79"/>
      <c r="KI49" s="79"/>
      <c r="KJ49" s="79"/>
      <c r="KK49" s="79"/>
      <c r="KL49" s="79"/>
      <c r="KM49" s="79"/>
      <c r="KN49" s="79"/>
      <c r="KO49" s="79"/>
      <c r="KP49" s="79"/>
      <c r="KQ49" s="79"/>
      <c r="KR49" s="79"/>
      <c r="KS49" s="79"/>
      <c r="KT49" s="79"/>
      <c r="KU49" s="79"/>
      <c r="KV49" s="79"/>
      <c r="KW49" s="79"/>
      <c r="KX49" s="79"/>
      <c r="KY49" s="79"/>
      <c r="KZ49" s="79"/>
      <c r="LA49" s="79"/>
      <c r="LB49" s="79"/>
      <c r="LC49" s="79"/>
      <c r="LD49" s="79"/>
      <c r="LE49" s="79"/>
      <c r="LF49" s="79"/>
      <c r="LG49" s="79"/>
      <c r="LH49" s="79"/>
      <c r="LI49" s="79"/>
      <c r="LJ49" s="79"/>
      <c r="LK49" s="79"/>
      <c r="LL49" s="79"/>
      <c r="LM49" s="79"/>
      <c r="LN49" s="79"/>
      <c r="LO49" s="79"/>
      <c r="LP49" s="79"/>
      <c r="LQ49" s="79"/>
      <c r="LR49" s="79"/>
      <c r="LS49" s="79"/>
      <c r="LT49" s="79"/>
      <c r="LU49" s="79"/>
      <c r="LV49" s="79"/>
      <c r="LW49" s="79"/>
      <c r="LX49" s="79"/>
      <c r="LY49" s="79"/>
      <c r="LZ49" s="79"/>
      <c r="MA49" s="79"/>
      <c r="MB49" s="79"/>
      <c r="MC49" s="79"/>
      <c r="MD49" s="79"/>
      <c r="ME49" s="79"/>
      <c r="MF49" s="79"/>
      <c r="MG49" s="79"/>
      <c r="MH49" s="79"/>
      <c r="MI49" s="79"/>
      <c r="MJ49" s="79"/>
      <c r="MK49" s="79"/>
      <c r="ML49" s="79"/>
      <c r="MM49" s="79"/>
      <c r="MN49" s="79"/>
      <c r="MO49" s="79"/>
      <c r="MP49" s="79"/>
      <c r="MQ49" s="79"/>
      <c r="MR49" s="79"/>
      <c r="MS49" s="79"/>
      <c r="MT49" s="79"/>
      <c r="MU49" s="79"/>
      <c r="MV49" s="79"/>
      <c r="MW49" s="79"/>
      <c r="MX49" s="79"/>
      <c r="MY49" s="79"/>
      <c r="MZ49" s="79"/>
      <c r="NA49" s="79"/>
      <c r="NB49" s="79"/>
      <c r="NC49" s="79"/>
      <c r="ND49" s="79"/>
      <c r="NE49" s="79"/>
      <c r="NF49" s="79"/>
      <c r="NG49" s="79"/>
      <c r="NH49" s="79"/>
      <c r="NI49" s="79"/>
      <c r="NJ49" s="79"/>
      <c r="NK49" s="79"/>
      <c r="NL49" s="79"/>
      <c r="NM49" s="79"/>
      <c r="NN49" s="79"/>
      <c r="NO49" s="79"/>
      <c r="NP49" s="79"/>
      <c r="NQ49" s="79"/>
      <c r="NR49" s="79"/>
      <c r="NS49" s="79"/>
      <c r="NT49" s="79"/>
      <c r="NU49" s="79"/>
      <c r="NV49" s="79"/>
      <c r="NW49" s="79"/>
      <c r="NX49" s="79"/>
      <c r="NY49" s="79"/>
      <c r="NZ49" s="79"/>
      <c r="OA49" s="79"/>
      <c r="OB49" s="79"/>
      <c r="OC49" s="79"/>
      <c r="OD49" s="79"/>
      <c r="OE49" s="79"/>
      <c r="OF49" s="79"/>
      <c r="OG49" s="79"/>
      <c r="OH49" s="79"/>
      <c r="OI49" s="79"/>
      <c r="OJ49" s="79"/>
      <c r="OK49" s="79"/>
      <c r="OL49" s="79"/>
      <c r="OM49" s="79"/>
      <c r="ON49" s="79"/>
      <c r="OO49" s="79"/>
      <c r="OP49" s="79"/>
      <c r="OQ49" s="79"/>
      <c r="OR49" s="79"/>
      <c r="OS49" s="79"/>
      <c r="OT49" s="79"/>
      <c r="OU49" s="79"/>
      <c r="OV49" s="79"/>
      <c r="OW49" s="79"/>
      <c r="OX49" s="79"/>
      <c r="OY49" s="79"/>
      <c r="OZ49" s="79"/>
      <c r="PA49" s="79"/>
      <c r="PB49" s="79"/>
      <c r="PC49" s="79"/>
      <c r="PD49" s="79"/>
      <c r="PE49" s="79"/>
      <c r="PF49" s="79"/>
      <c r="PG49" s="79"/>
      <c r="PH49" s="79"/>
      <c r="PI49" s="79"/>
      <c r="PJ49" s="79"/>
      <c r="PK49" s="79"/>
      <c r="PL49" s="79"/>
      <c r="PM49" s="79"/>
      <c r="PN49" s="79"/>
      <c r="PO49" s="79"/>
      <c r="PP49" s="79"/>
      <c r="PQ49" s="79"/>
      <c r="PR49" s="79"/>
      <c r="PS49" s="79"/>
      <c r="PT49" s="79"/>
      <c r="PU49" s="79"/>
      <c r="PV49" s="79"/>
      <c r="PW49" s="79"/>
      <c r="PX49" s="79"/>
      <c r="PY49" s="79"/>
      <c r="PZ49" s="79"/>
      <c r="QA49" s="79"/>
      <c r="QB49" s="79"/>
      <c r="QC49" s="79"/>
      <c r="QD49" s="79"/>
      <c r="QE49" s="79"/>
      <c r="QF49" s="79"/>
      <c r="QG49" s="79"/>
      <c r="QH49" s="79"/>
      <c r="QI49" s="79"/>
      <c r="QJ49" s="79"/>
      <c r="QK49" s="79"/>
      <c r="QL49" s="79"/>
      <c r="QM49" s="79"/>
      <c r="QN49" s="79"/>
      <c r="QO49" s="79"/>
      <c r="QP49" s="79"/>
      <c r="QQ49" s="79"/>
      <c r="QR49" s="79"/>
      <c r="QS49" s="79"/>
      <c r="QT49" s="79"/>
      <c r="QU49" s="79"/>
      <c r="QV49" s="79"/>
      <c r="QW49" s="79"/>
      <c r="QX49" s="79"/>
      <c r="QY49" s="79"/>
      <c r="QZ49" s="79"/>
      <c r="RA49" s="79"/>
      <c r="RB49" s="79"/>
      <c r="RC49" s="79"/>
      <c r="RD49" s="79"/>
      <c r="RE49" s="79"/>
      <c r="RF49" s="79"/>
      <c r="RG49" s="79"/>
      <c r="RH49" s="79"/>
      <c r="RI49" s="79"/>
      <c r="RJ49" s="79"/>
      <c r="RK49" s="79"/>
      <c r="RL49" s="79"/>
      <c r="RM49" s="79"/>
      <c r="RN49" s="79"/>
      <c r="RO49" s="79"/>
      <c r="RP49" s="79"/>
      <c r="RQ49" s="79"/>
      <c r="RR49" s="79"/>
      <c r="RS49" s="79"/>
      <c r="RT49" s="79"/>
      <c r="RU49" s="79"/>
      <c r="RV49" s="79"/>
      <c r="RW49" s="79"/>
      <c r="RX49" s="79"/>
      <c r="RY49" s="79"/>
      <c r="RZ49" s="79"/>
      <c r="SA49" s="79"/>
      <c r="SB49" s="79"/>
      <c r="SC49" s="79"/>
      <c r="SD49" s="79"/>
      <c r="SE49" s="79"/>
      <c r="SF49" s="79"/>
      <c r="SG49" s="79"/>
      <c r="SH49" s="79"/>
      <c r="SI49" s="79"/>
      <c r="SJ49" s="79"/>
      <c r="SK49" s="79"/>
      <c r="SL49" s="79"/>
      <c r="SM49" s="79"/>
      <c r="SN49" s="79"/>
      <c r="SO49" s="79"/>
      <c r="SP49" s="79"/>
      <c r="SQ49" s="79"/>
      <c r="SR49" s="79"/>
      <c r="SS49" s="79"/>
      <c r="ST49" s="79"/>
      <c r="SU49" s="79"/>
      <c r="SV49" s="79"/>
      <c r="SW49" s="79"/>
      <c r="SX49" s="79"/>
      <c r="SY49" s="79"/>
      <c r="SZ49" s="79"/>
      <c r="TA49" s="79"/>
      <c r="TB49" s="79"/>
      <c r="TC49" s="79"/>
      <c r="TD49" s="79"/>
      <c r="TE49" s="79"/>
      <c r="TF49" s="79"/>
      <c r="TG49" s="79"/>
      <c r="TH49" s="79"/>
      <c r="TI49" s="79"/>
      <c r="TJ49" s="79"/>
      <c r="TK49" s="79"/>
      <c r="TL49" s="79"/>
      <c r="TM49" s="79"/>
      <c r="TN49" s="79"/>
      <c r="TO49" s="79"/>
      <c r="TP49" s="79"/>
      <c r="TQ49" s="79"/>
      <c r="TR49" s="79"/>
      <c r="TS49" s="79"/>
      <c r="TT49" s="79"/>
      <c r="TU49" s="79"/>
      <c r="TV49" s="79"/>
      <c r="TW49" s="79"/>
      <c r="TX49" s="79"/>
      <c r="TY49" s="79"/>
      <c r="TZ49" s="79"/>
      <c r="UA49" s="79"/>
      <c r="UB49" s="79"/>
      <c r="UC49" s="79"/>
      <c r="UD49" s="79"/>
      <c r="UE49" s="79"/>
      <c r="UF49" s="79"/>
      <c r="UG49" s="79"/>
      <c r="UH49" s="79"/>
      <c r="UI49" s="79"/>
      <c r="UJ49" s="79"/>
      <c r="UK49" s="79"/>
      <c r="UL49" s="79"/>
      <c r="UM49" s="79"/>
      <c r="UN49" s="79"/>
      <c r="UO49" s="79"/>
      <c r="UP49" s="79"/>
      <c r="UQ49" s="79"/>
      <c r="UR49" s="79"/>
      <c r="US49" s="79"/>
      <c r="UT49" s="79"/>
      <c r="UU49" s="79"/>
      <c r="UV49" s="79"/>
      <c r="UW49" s="79"/>
      <c r="UX49" s="79"/>
      <c r="UY49" s="79"/>
      <c r="UZ49" s="79"/>
      <c r="VA49" s="79"/>
      <c r="VB49" s="79"/>
      <c r="VC49" s="79"/>
      <c r="VD49" s="79"/>
      <c r="VE49" s="79"/>
      <c r="VF49" s="79"/>
      <c r="VG49" s="79"/>
      <c r="VH49" s="79"/>
      <c r="VI49" s="79"/>
      <c r="VJ49" s="79"/>
      <c r="VK49" s="79"/>
      <c r="VL49" s="79"/>
      <c r="VM49" s="79"/>
      <c r="VN49" s="79"/>
      <c r="VO49" s="79"/>
      <c r="VP49" s="79"/>
      <c r="VQ49" s="79"/>
      <c r="VR49" s="79"/>
      <c r="VS49" s="79"/>
      <c r="VT49" s="79"/>
      <c r="VU49" s="79"/>
      <c r="VV49" s="79"/>
      <c r="VW49" s="79"/>
      <c r="VX49" s="79"/>
      <c r="VY49" s="79"/>
      <c r="VZ49" s="79"/>
      <c r="WA49" s="79"/>
      <c r="WB49" s="79"/>
      <c r="WC49" s="79"/>
      <c r="WD49" s="79"/>
      <c r="WE49" s="79"/>
      <c r="WF49" s="79"/>
      <c r="WG49" s="79"/>
      <c r="WH49" s="79"/>
      <c r="WI49" s="79"/>
      <c r="WJ49" s="79"/>
      <c r="WK49" s="79"/>
      <c r="WL49" s="79"/>
      <c r="WM49" s="79"/>
      <c r="WN49" s="79"/>
      <c r="WO49" s="79"/>
      <c r="WP49" s="79"/>
      <c r="WQ49" s="79"/>
      <c r="WR49" s="79"/>
      <c r="WS49" s="79"/>
      <c r="WT49" s="79"/>
      <c r="WU49" s="79"/>
      <c r="WV49" s="79"/>
      <c r="WW49" s="79"/>
      <c r="WX49" s="79"/>
      <c r="WY49" s="79"/>
      <c r="WZ49" s="79"/>
      <c r="XA49" s="79"/>
      <c r="XB49" s="79"/>
      <c r="XC49" s="79"/>
      <c r="XD49" s="79"/>
      <c r="XE49" s="79"/>
      <c r="XF49" s="79"/>
      <c r="XG49" s="79"/>
      <c r="XH49" s="79"/>
      <c r="XI49" s="79"/>
      <c r="XJ49" s="79"/>
      <c r="XK49" s="79"/>
      <c r="XL49" s="79"/>
      <c r="XM49" s="79"/>
      <c r="XN49" s="79"/>
      <c r="XO49" s="79"/>
      <c r="XP49" s="79"/>
      <c r="XQ49" s="79"/>
      <c r="XR49" s="79"/>
      <c r="XS49" s="79"/>
      <c r="XT49" s="79"/>
      <c r="XU49" s="79"/>
      <c r="XV49" s="79"/>
      <c r="XW49" s="79"/>
      <c r="XX49" s="79"/>
      <c r="XY49" s="79"/>
      <c r="XZ49" s="79"/>
      <c r="YA49" s="79"/>
      <c r="YB49" s="79"/>
      <c r="YC49" s="79"/>
      <c r="YD49" s="79"/>
      <c r="YE49" s="79"/>
      <c r="YF49" s="79"/>
      <c r="YG49" s="79"/>
      <c r="YH49" s="79"/>
      <c r="YI49" s="79"/>
      <c r="YJ49" s="79"/>
      <c r="YK49" s="79"/>
      <c r="YL49" s="79"/>
      <c r="YM49" s="79"/>
      <c r="YN49" s="79"/>
      <c r="YO49" s="79"/>
      <c r="YP49" s="79"/>
      <c r="YQ49" s="79"/>
      <c r="YR49" s="79"/>
      <c r="YS49" s="79"/>
      <c r="YT49" s="79"/>
      <c r="YU49" s="79"/>
      <c r="YV49" s="79"/>
      <c r="YW49" s="79"/>
      <c r="YX49" s="79"/>
      <c r="YY49" s="79"/>
      <c r="YZ49" s="79"/>
      <c r="ZA49" s="79"/>
      <c r="ZB49" s="79"/>
      <c r="ZC49" s="79"/>
      <c r="ZD49" s="79"/>
      <c r="ZE49" s="79"/>
      <c r="ZF49" s="79"/>
      <c r="ZG49" s="79"/>
      <c r="ZH49" s="79"/>
      <c r="ZI49" s="79"/>
      <c r="ZJ49" s="79"/>
      <c r="ZK49" s="79"/>
      <c r="ZL49" s="79"/>
      <c r="ZM49" s="79"/>
      <c r="ZN49" s="79"/>
      <c r="ZO49" s="79"/>
      <c r="ZP49" s="79"/>
      <c r="ZQ49" s="79"/>
      <c r="ZR49" s="79"/>
      <c r="ZS49" s="79"/>
      <c r="ZT49" s="79"/>
      <c r="ZU49" s="79"/>
      <c r="ZV49" s="79"/>
      <c r="ZW49" s="79"/>
      <c r="ZX49" s="79"/>
      <c r="ZY49" s="79"/>
      <c r="ZZ49" s="79"/>
      <c r="AAA49" s="79"/>
      <c r="AAB49" s="79"/>
      <c r="AAC49" s="79"/>
      <c r="AAD49" s="79"/>
      <c r="AAE49" s="79"/>
      <c r="AAF49" s="79"/>
      <c r="AAG49" s="79"/>
      <c r="AAH49" s="79"/>
      <c r="AAI49" s="79"/>
      <c r="AAJ49" s="79"/>
      <c r="AAK49" s="79"/>
      <c r="AAL49" s="79"/>
      <c r="AAM49" s="79"/>
      <c r="AAN49" s="79"/>
      <c r="AAO49" s="79"/>
      <c r="AAP49" s="79"/>
      <c r="AAQ49" s="79"/>
      <c r="AAR49" s="79"/>
      <c r="AAS49" s="79"/>
      <c r="AAT49" s="79"/>
      <c r="AAU49" s="79"/>
      <c r="AAV49" s="79"/>
      <c r="AAW49" s="79"/>
      <c r="AAX49" s="79"/>
      <c r="AAY49" s="79"/>
      <c r="AAZ49" s="79"/>
      <c r="ABA49" s="79"/>
      <c r="ABB49" s="79"/>
      <c r="ABC49" s="79"/>
      <c r="ABD49" s="79"/>
      <c r="ABE49" s="79"/>
      <c r="ABF49" s="79"/>
      <c r="ABG49" s="79"/>
      <c r="ABH49" s="79"/>
      <c r="ABI49" s="79"/>
      <c r="ABJ49" s="79"/>
      <c r="ABK49" s="79"/>
      <c r="ABL49" s="79"/>
      <c r="ABM49" s="79"/>
      <c r="ABN49" s="79"/>
      <c r="ABO49" s="79"/>
      <c r="ABP49" s="79"/>
      <c r="ABQ49" s="79"/>
      <c r="ABR49" s="79"/>
      <c r="ABS49" s="79"/>
      <c r="ABT49" s="79"/>
      <c r="ABU49" s="79"/>
      <c r="ABV49" s="79"/>
      <c r="ABW49" s="79"/>
      <c r="ABX49" s="79"/>
      <c r="ABY49" s="79"/>
      <c r="ABZ49" s="79"/>
      <c r="ACA49" s="79"/>
      <c r="ACB49" s="79"/>
      <c r="ACC49" s="79"/>
      <c r="ACD49" s="79"/>
      <c r="ACE49" s="79"/>
      <c r="ACF49" s="79"/>
      <c r="ACG49" s="79"/>
      <c r="ACH49" s="79"/>
      <c r="ACI49" s="79"/>
      <c r="ACJ49" s="79"/>
      <c r="ACK49" s="79"/>
      <c r="ACL49" s="79"/>
      <c r="ACM49" s="79"/>
      <c r="ACN49" s="79"/>
      <c r="ACO49" s="79"/>
      <c r="ACP49" s="79"/>
      <c r="ACQ49" s="79"/>
      <c r="ACR49" s="79"/>
      <c r="ACS49" s="79"/>
      <c r="ACT49" s="79"/>
      <c r="ACU49" s="79"/>
      <c r="ACV49" s="79"/>
      <c r="ACW49" s="79"/>
      <c r="ACX49" s="79"/>
      <c r="ACY49" s="79"/>
      <c r="ACZ49" s="79"/>
      <c r="ADA49" s="79"/>
      <c r="ADB49" s="79"/>
      <c r="ADC49" s="79"/>
      <c r="ADD49" s="79"/>
      <c r="ADE49" s="79"/>
      <c r="ADF49" s="79"/>
      <c r="ADG49" s="79"/>
      <c r="ADH49" s="79"/>
      <c r="ADI49" s="79"/>
      <c r="ADJ49" s="79"/>
      <c r="ADK49" s="79"/>
      <c r="ADL49" s="79"/>
      <c r="ADM49" s="79"/>
      <c r="ADN49" s="79"/>
      <c r="ADO49" s="79"/>
      <c r="ADP49" s="79"/>
      <c r="ADQ49" s="79"/>
      <c r="ADR49" s="79"/>
      <c r="ADS49" s="79"/>
      <c r="ADT49" s="79"/>
      <c r="ADU49" s="79"/>
      <c r="ADV49" s="79"/>
      <c r="ADW49" s="79"/>
      <c r="ADX49" s="79"/>
      <c r="ADY49" s="79"/>
      <c r="ADZ49" s="79"/>
      <c r="AEA49" s="79"/>
      <c r="AEB49" s="79"/>
      <c r="AEC49" s="79"/>
      <c r="AED49" s="79"/>
      <c r="AEE49" s="79"/>
      <c r="AEF49" s="79"/>
      <c r="AEG49" s="79"/>
      <c r="AEH49" s="79"/>
      <c r="AEI49" s="79"/>
      <c r="AEJ49" s="79"/>
      <c r="AEK49" s="79"/>
      <c r="AEL49" s="79"/>
      <c r="AEM49" s="79"/>
      <c r="AEN49" s="79"/>
      <c r="AEO49" s="79"/>
      <c r="AEP49" s="79"/>
      <c r="AEQ49" s="79"/>
      <c r="AER49" s="79"/>
      <c r="AES49" s="79"/>
      <c r="AET49" s="79"/>
      <c r="AEU49" s="79"/>
      <c r="AEV49" s="79"/>
      <c r="AEW49" s="79"/>
      <c r="AEX49" s="79"/>
      <c r="AEY49" s="79"/>
      <c r="AEZ49" s="79"/>
      <c r="AFA49" s="79"/>
      <c r="AFB49" s="79"/>
      <c r="AFC49" s="79"/>
      <c r="AFD49" s="79"/>
      <c r="AFE49" s="79"/>
      <c r="AFF49" s="79"/>
      <c r="AFG49" s="79"/>
      <c r="AFH49" s="79"/>
      <c r="AFI49" s="79"/>
      <c r="AFJ49" s="79"/>
      <c r="AFK49" s="79"/>
      <c r="AFL49" s="79"/>
      <c r="AFM49" s="79"/>
      <c r="AFN49" s="79"/>
      <c r="AFO49" s="79"/>
      <c r="AFP49" s="79"/>
      <c r="AFQ49" s="79"/>
      <c r="AFR49" s="79"/>
      <c r="AFS49" s="79"/>
      <c r="AFT49" s="79"/>
      <c r="AFU49" s="79"/>
      <c r="AFV49" s="79"/>
      <c r="AFW49" s="79"/>
      <c r="AFX49" s="79"/>
      <c r="AFY49" s="79"/>
      <c r="AFZ49" s="79"/>
      <c r="AGA49" s="79"/>
      <c r="AGB49" s="79"/>
      <c r="AGC49" s="79"/>
      <c r="AGD49" s="79"/>
      <c r="AGE49" s="79"/>
      <c r="AGF49" s="79"/>
      <c r="AGG49" s="79"/>
      <c r="AGH49" s="79"/>
      <c r="AGI49" s="79"/>
      <c r="AGJ49" s="79"/>
      <c r="AGK49" s="79"/>
      <c r="AGL49" s="79"/>
      <c r="AGM49" s="79"/>
      <c r="AGN49" s="79"/>
      <c r="AGO49" s="79"/>
      <c r="AGP49" s="79"/>
      <c r="AGQ49" s="79"/>
      <c r="AGR49" s="79"/>
      <c r="AGS49" s="79"/>
      <c r="AGT49" s="79"/>
      <c r="AGU49" s="79"/>
      <c r="AGV49" s="79"/>
      <c r="AGW49" s="79"/>
      <c r="AGX49" s="79"/>
      <c r="AGY49" s="79"/>
      <c r="AGZ49" s="79"/>
      <c r="AHA49" s="79"/>
      <c r="AHB49" s="79"/>
      <c r="AHC49" s="79"/>
      <c r="AHD49" s="79"/>
      <c r="AHE49" s="79"/>
      <c r="AHF49" s="79"/>
      <c r="AHG49" s="79"/>
      <c r="AHH49" s="79"/>
      <c r="AHI49" s="79"/>
      <c r="AHJ49" s="79"/>
      <c r="AHK49" s="79"/>
      <c r="AHL49" s="79"/>
      <c r="AHM49" s="79"/>
      <c r="AHN49" s="79"/>
      <c r="AHO49" s="79"/>
    </row>
    <row r="50" spans="1:908" s="77" customFormat="1" ht="15" customHeight="1">
      <c r="A50" s="126">
        <v>49</v>
      </c>
      <c r="B50" s="65">
        <v>21</v>
      </c>
      <c r="C50" s="165" t="s">
        <v>50</v>
      </c>
      <c r="D50" s="42">
        <v>1</v>
      </c>
      <c r="E50" s="165" t="s">
        <v>99</v>
      </c>
      <c r="F50" s="42">
        <v>14</v>
      </c>
      <c r="G50" s="42">
        <v>1</v>
      </c>
      <c r="H50" s="42">
        <v>11.5</v>
      </c>
      <c r="I50" s="42">
        <v>214</v>
      </c>
      <c r="J50" s="42">
        <v>214</v>
      </c>
      <c r="K50" s="144">
        <v>1</v>
      </c>
      <c r="L50" s="144">
        <v>0</v>
      </c>
      <c r="M50" s="141">
        <v>1</v>
      </c>
      <c r="N50" s="141">
        <v>0</v>
      </c>
      <c r="O50" s="141">
        <v>1</v>
      </c>
      <c r="P50" s="141">
        <v>0</v>
      </c>
      <c r="Q50" s="37" t="s">
        <v>12</v>
      </c>
      <c r="R50" s="37" t="s">
        <v>13</v>
      </c>
      <c r="S50" s="37" t="s">
        <v>14</v>
      </c>
      <c r="T50" s="47">
        <v>65</v>
      </c>
      <c r="U50" s="48">
        <v>2</v>
      </c>
      <c r="V50" s="23">
        <v>1.4303571428571431</v>
      </c>
      <c r="W50" s="98">
        <v>193</v>
      </c>
      <c r="X50" s="99">
        <f t="shared" si="19"/>
        <v>2.2855573090077739</v>
      </c>
      <c r="Y50" s="103">
        <v>23.713839162660499</v>
      </c>
      <c r="Z50" s="104">
        <f t="shared" si="4"/>
        <v>1.3750018699708055</v>
      </c>
      <c r="AA50" s="107">
        <f t="shared" si="20"/>
        <v>0.91055543903696823</v>
      </c>
      <c r="AB50" s="78">
        <v>0.78300000000000003</v>
      </c>
      <c r="AC50" s="76">
        <v>163</v>
      </c>
      <c r="AD50" s="79"/>
      <c r="AE50" s="79"/>
      <c r="AF50" s="79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79"/>
      <c r="BQ50" s="79"/>
      <c r="BR50" s="79"/>
      <c r="BS50" s="79"/>
      <c r="BT50" s="79"/>
      <c r="BU50" s="79"/>
      <c r="BV50" s="79"/>
      <c r="BW50" s="79"/>
      <c r="BX50" s="79"/>
      <c r="BY50" s="79"/>
      <c r="BZ50" s="79"/>
      <c r="CA50" s="79"/>
      <c r="CB50" s="79"/>
      <c r="CC50" s="79"/>
      <c r="CD50" s="79"/>
      <c r="CE50" s="79"/>
      <c r="CF50" s="79"/>
      <c r="CG50" s="79"/>
      <c r="CH50" s="79"/>
      <c r="CI50" s="79"/>
      <c r="CJ50" s="79"/>
      <c r="CK50" s="79"/>
      <c r="CL50" s="79"/>
      <c r="CM50" s="79"/>
      <c r="CN50" s="79"/>
      <c r="CO50" s="79"/>
      <c r="CP50" s="79"/>
      <c r="CQ50" s="79"/>
      <c r="CR50" s="79"/>
      <c r="CS50" s="79"/>
      <c r="CT50" s="79"/>
      <c r="CU50" s="79"/>
      <c r="CV50" s="79"/>
      <c r="CW50" s="79"/>
      <c r="CX50" s="79"/>
      <c r="CY50" s="79"/>
      <c r="CZ50" s="79"/>
      <c r="DA50" s="79"/>
      <c r="DB50" s="79"/>
      <c r="DC50" s="79"/>
      <c r="DD50" s="79"/>
      <c r="DE50" s="79"/>
      <c r="DF50" s="79"/>
      <c r="DG50" s="79"/>
      <c r="DH50" s="79"/>
      <c r="DI50" s="79"/>
      <c r="DJ50" s="79"/>
      <c r="DK50" s="79"/>
      <c r="DL50" s="79"/>
      <c r="DM50" s="79"/>
      <c r="DN50" s="79"/>
      <c r="DO50" s="79"/>
      <c r="DP50" s="79"/>
      <c r="DQ50" s="79"/>
      <c r="DR50" s="79"/>
      <c r="DS50" s="79"/>
      <c r="DT50" s="79"/>
      <c r="DU50" s="79"/>
      <c r="DV50" s="79"/>
      <c r="DW50" s="79"/>
      <c r="DX50" s="79"/>
      <c r="DY50" s="79"/>
      <c r="DZ50" s="79"/>
      <c r="EA50" s="79"/>
      <c r="EB50" s="79"/>
      <c r="EC50" s="79"/>
      <c r="ED50" s="79"/>
      <c r="EE50" s="79"/>
      <c r="EF50" s="79"/>
      <c r="EG50" s="79"/>
      <c r="EH50" s="79"/>
      <c r="EI50" s="79"/>
      <c r="EJ50" s="79"/>
      <c r="EK50" s="79"/>
      <c r="EL50" s="79"/>
      <c r="EM50" s="79"/>
      <c r="EN50" s="79"/>
      <c r="EO50" s="79"/>
      <c r="EP50" s="79"/>
      <c r="EQ50" s="79"/>
      <c r="ER50" s="79"/>
      <c r="ES50" s="79"/>
      <c r="ET50" s="79"/>
      <c r="EU50" s="79"/>
      <c r="EV50" s="79"/>
      <c r="EW50" s="79"/>
      <c r="EX50" s="79"/>
      <c r="EY50" s="79"/>
      <c r="EZ50" s="79"/>
      <c r="FA50" s="79"/>
      <c r="FB50" s="79"/>
      <c r="FC50" s="79"/>
      <c r="FD50" s="79"/>
      <c r="FE50" s="79"/>
      <c r="FF50" s="79"/>
      <c r="FG50" s="79"/>
      <c r="FH50" s="79"/>
      <c r="FI50" s="79"/>
      <c r="FJ50" s="79"/>
      <c r="FK50" s="79"/>
      <c r="FL50" s="79"/>
      <c r="FM50" s="79"/>
      <c r="FN50" s="79"/>
      <c r="FO50" s="79"/>
      <c r="FP50" s="79"/>
      <c r="FQ50" s="79"/>
      <c r="FR50" s="79"/>
      <c r="FS50" s="79"/>
      <c r="FT50" s="79"/>
      <c r="FU50" s="79"/>
      <c r="FV50" s="79"/>
      <c r="FW50" s="79"/>
      <c r="FX50" s="79"/>
      <c r="FY50" s="79"/>
      <c r="FZ50" s="79"/>
      <c r="GA50" s="79"/>
      <c r="GB50" s="79"/>
      <c r="GC50" s="79"/>
      <c r="GD50" s="79"/>
      <c r="GE50" s="79"/>
      <c r="GF50" s="79"/>
      <c r="GG50" s="79"/>
      <c r="GH50" s="79"/>
      <c r="GI50" s="79"/>
      <c r="GJ50" s="79"/>
      <c r="GK50" s="79"/>
      <c r="GL50" s="79"/>
      <c r="GM50" s="79"/>
      <c r="GN50" s="79"/>
      <c r="GO50" s="79"/>
      <c r="GP50" s="79"/>
      <c r="GQ50" s="79"/>
      <c r="GR50" s="79"/>
      <c r="GS50" s="79"/>
      <c r="GT50" s="79"/>
      <c r="GU50" s="79"/>
      <c r="GV50" s="79"/>
      <c r="GW50" s="79"/>
      <c r="GX50" s="79"/>
      <c r="GY50" s="79"/>
      <c r="GZ50" s="79"/>
      <c r="HA50" s="79"/>
      <c r="HB50" s="79"/>
      <c r="HC50" s="79"/>
      <c r="HD50" s="79"/>
      <c r="HE50" s="79"/>
      <c r="HF50" s="79"/>
      <c r="HG50" s="79"/>
      <c r="HH50" s="79"/>
      <c r="HI50" s="79"/>
      <c r="HJ50" s="79"/>
      <c r="HK50" s="79"/>
      <c r="HL50" s="79"/>
      <c r="HM50" s="79"/>
      <c r="HN50" s="79"/>
      <c r="HO50" s="79"/>
      <c r="HP50" s="79"/>
      <c r="HQ50" s="79"/>
      <c r="HR50" s="79"/>
      <c r="HS50" s="79"/>
      <c r="HT50" s="79"/>
      <c r="HU50" s="79"/>
      <c r="HV50" s="79"/>
      <c r="HW50" s="79"/>
      <c r="HX50" s="79"/>
      <c r="HY50" s="79"/>
      <c r="HZ50" s="79"/>
      <c r="IA50" s="79"/>
      <c r="IB50" s="79"/>
      <c r="IC50" s="79"/>
      <c r="ID50" s="79"/>
      <c r="IE50" s="79"/>
      <c r="IF50" s="79"/>
      <c r="IG50" s="79"/>
      <c r="IH50" s="79"/>
      <c r="II50" s="79"/>
      <c r="IJ50" s="79"/>
      <c r="IK50" s="79"/>
      <c r="IL50" s="79"/>
      <c r="IM50" s="79"/>
      <c r="IN50" s="79"/>
      <c r="IO50" s="79"/>
      <c r="IP50" s="79"/>
      <c r="IQ50" s="79"/>
      <c r="IR50" s="79"/>
      <c r="IS50" s="79"/>
      <c r="IT50" s="79"/>
      <c r="IU50" s="79"/>
      <c r="IV50" s="79"/>
      <c r="IW50" s="79"/>
      <c r="IX50" s="79"/>
      <c r="IY50" s="79"/>
      <c r="IZ50" s="79"/>
      <c r="JA50" s="79"/>
      <c r="JB50" s="79"/>
      <c r="JC50" s="79"/>
      <c r="JD50" s="79"/>
      <c r="JE50" s="79"/>
      <c r="JF50" s="79"/>
      <c r="JG50" s="79"/>
      <c r="JH50" s="79"/>
      <c r="JI50" s="79"/>
      <c r="JJ50" s="79"/>
      <c r="JK50" s="79"/>
      <c r="JL50" s="79"/>
      <c r="JM50" s="79"/>
      <c r="JN50" s="79"/>
      <c r="JO50" s="79"/>
      <c r="JP50" s="79"/>
      <c r="JQ50" s="79"/>
      <c r="JR50" s="79"/>
      <c r="JS50" s="79"/>
      <c r="JT50" s="79"/>
      <c r="JU50" s="79"/>
      <c r="JV50" s="79"/>
      <c r="JW50" s="79"/>
      <c r="JX50" s="79"/>
      <c r="JY50" s="79"/>
      <c r="JZ50" s="79"/>
      <c r="KA50" s="79"/>
      <c r="KB50" s="79"/>
      <c r="KC50" s="79"/>
      <c r="KD50" s="79"/>
      <c r="KE50" s="79"/>
      <c r="KF50" s="79"/>
      <c r="KG50" s="79"/>
      <c r="KH50" s="79"/>
      <c r="KI50" s="79"/>
      <c r="KJ50" s="79"/>
      <c r="KK50" s="79"/>
      <c r="KL50" s="79"/>
      <c r="KM50" s="79"/>
      <c r="KN50" s="79"/>
      <c r="KO50" s="79"/>
      <c r="KP50" s="79"/>
      <c r="KQ50" s="79"/>
      <c r="KR50" s="79"/>
      <c r="KS50" s="79"/>
      <c r="KT50" s="79"/>
      <c r="KU50" s="79"/>
      <c r="KV50" s="79"/>
      <c r="KW50" s="79"/>
      <c r="KX50" s="79"/>
      <c r="KY50" s="79"/>
      <c r="KZ50" s="79"/>
      <c r="LA50" s="79"/>
      <c r="LB50" s="79"/>
      <c r="LC50" s="79"/>
      <c r="LD50" s="79"/>
      <c r="LE50" s="79"/>
      <c r="LF50" s="79"/>
      <c r="LG50" s="79"/>
      <c r="LH50" s="79"/>
      <c r="LI50" s="79"/>
      <c r="LJ50" s="79"/>
      <c r="LK50" s="79"/>
      <c r="LL50" s="79"/>
      <c r="LM50" s="79"/>
      <c r="LN50" s="79"/>
      <c r="LO50" s="79"/>
      <c r="LP50" s="79"/>
      <c r="LQ50" s="79"/>
      <c r="LR50" s="79"/>
      <c r="LS50" s="79"/>
      <c r="LT50" s="79"/>
      <c r="LU50" s="79"/>
      <c r="LV50" s="79"/>
      <c r="LW50" s="79"/>
      <c r="LX50" s="79"/>
      <c r="LY50" s="79"/>
      <c r="LZ50" s="79"/>
      <c r="MA50" s="79"/>
      <c r="MB50" s="79"/>
      <c r="MC50" s="79"/>
      <c r="MD50" s="79"/>
      <c r="ME50" s="79"/>
      <c r="MF50" s="79"/>
      <c r="MG50" s="79"/>
      <c r="MH50" s="79"/>
      <c r="MI50" s="79"/>
      <c r="MJ50" s="79"/>
      <c r="MK50" s="79"/>
      <c r="ML50" s="79"/>
      <c r="MM50" s="79"/>
      <c r="MN50" s="79"/>
      <c r="MO50" s="79"/>
      <c r="MP50" s="79"/>
      <c r="MQ50" s="79"/>
      <c r="MR50" s="79"/>
      <c r="MS50" s="79"/>
      <c r="MT50" s="79"/>
      <c r="MU50" s="79"/>
      <c r="MV50" s="79"/>
      <c r="MW50" s="79"/>
      <c r="MX50" s="79"/>
      <c r="MY50" s="79"/>
      <c r="MZ50" s="79"/>
      <c r="NA50" s="79"/>
      <c r="NB50" s="79"/>
      <c r="NC50" s="79"/>
      <c r="ND50" s="79"/>
      <c r="NE50" s="79"/>
      <c r="NF50" s="79"/>
      <c r="NG50" s="79"/>
      <c r="NH50" s="79"/>
      <c r="NI50" s="79"/>
      <c r="NJ50" s="79"/>
      <c r="NK50" s="79"/>
      <c r="NL50" s="79"/>
      <c r="NM50" s="79"/>
      <c r="NN50" s="79"/>
      <c r="NO50" s="79"/>
      <c r="NP50" s="79"/>
      <c r="NQ50" s="79"/>
      <c r="NR50" s="79"/>
      <c r="NS50" s="79"/>
      <c r="NT50" s="79"/>
      <c r="NU50" s="79"/>
      <c r="NV50" s="79"/>
      <c r="NW50" s="79"/>
      <c r="NX50" s="79"/>
      <c r="NY50" s="79"/>
      <c r="NZ50" s="79"/>
      <c r="OA50" s="79"/>
      <c r="OB50" s="79"/>
      <c r="OC50" s="79"/>
      <c r="OD50" s="79"/>
      <c r="OE50" s="79"/>
      <c r="OF50" s="79"/>
      <c r="OG50" s="79"/>
      <c r="OH50" s="79"/>
      <c r="OI50" s="79"/>
      <c r="OJ50" s="79"/>
      <c r="OK50" s="79"/>
      <c r="OL50" s="79"/>
      <c r="OM50" s="79"/>
      <c r="ON50" s="79"/>
      <c r="OO50" s="79"/>
      <c r="OP50" s="79"/>
      <c r="OQ50" s="79"/>
      <c r="OR50" s="79"/>
      <c r="OS50" s="79"/>
      <c r="OT50" s="79"/>
      <c r="OU50" s="79"/>
      <c r="OV50" s="79"/>
      <c r="OW50" s="79"/>
      <c r="OX50" s="79"/>
      <c r="OY50" s="79"/>
      <c r="OZ50" s="79"/>
      <c r="PA50" s="79"/>
      <c r="PB50" s="79"/>
      <c r="PC50" s="79"/>
      <c r="PD50" s="79"/>
      <c r="PE50" s="79"/>
      <c r="PF50" s="79"/>
      <c r="PG50" s="79"/>
      <c r="PH50" s="79"/>
      <c r="PI50" s="79"/>
      <c r="PJ50" s="79"/>
      <c r="PK50" s="79"/>
      <c r="PL50" s="79"/>
      <c r="PM50" s="79"/>
      <c r="PN50" s="79"/>
      <c r="PO50" s="79"/>
      <c r="PP50" s="79"/>
      <c r="PQ50" s="79"/>
      <c r="PR50" s="79"/>
      <c r="PS50" s="79"/>
      <c r="PT50" s="79"/>
      <c r="PU50" s="79"/>
      <c r="PV50" s="79"/>
      <c r="PW50" s="79"/>
      <c r="PX50" s="79"/>
      <c r="PY50" s="79"/>
      <c r="PZ50" s="79"/>
      <c r="QA50" s="79"/>
      <c r="QB50" s="79"/>
      <c r="QC50" s="79"/>
      <c r="QD50" s="79"/>
      <c r="QE50" s="79"/>
      <c r="QF50" s="79"/>
      <c r="QG50" s="79"/>
      <c r="QH50" s="79"/>
      <c r="QI50" s="79"/>
      <c r="QJ50" s="79"/>
      <c r="QK50" s="79"/>
      <c r="QL50" s="79"/>
      <c r="QM50" s="79"/>
      <c r="QN50" s="79"/>
      <c r="QO50" s="79"/>
      <c r="QP50" s="79"/>
      <c r="QQ50" s="79"/>
      <c r="QR50" s="79"/>
      <c r="QS50" s="79"/>
      <c r="QT50" s="79"/>
      <c r="QU50" s="79"/>
      <c r="QV50" s="79"/>
      <c r="QW50" s="79"/>
      <c r="QX50" s="79"/>
      <c r="QY50" s="79"/>
      <c r="QZ50" s="79"/>
      <c r="RA50" s="79"/>
      <c r="RB50" s="79"/>
      <c r="RC50" s="79"/>
      <c r="RD50" s="79"/>
      <c r="RE50" s="79"/>
      <c r="RF50" s="79"/>
      <c r="RG50" s="79"/>
      <c r="RH50" s="79"/>
      <c r="RI50" s="79"/>
      <c r="RJ50" s="79"/>
      <c r="RK50" s="79"/>
      <c r="RL50" s="79"/>
      <c r="RM50" s="79"/>
      <c r="RN50" s="79"/>
      <c r="RO50" s="79"/>
      <c r="RP50" s="79"/>
      <c r="RQ50" s="79"/>
      <c r="RR50" s="79"/>
      <c r="RS50" s="79"/>
      <c r="RT50" s="79"/>
      <c r="RU50" s="79"/>
      <c r="RV50" s="79"/>
      <c r="RW50" s="79"/>
      <c r="RX50" s="79"/>
      <c r="RY50" s="79"/>
      <c r="RZ50" s="79"/>
      <c r="SA50" s="79"/>
      <c r="SB50" s="79"/>
      <c r="SC50" s="79"/>
      <c r="SD50" s="79"/>
      <c r="SE50" s="79"/>
      <c r="SF50" s="79"/>
      <c r="SG50" s="79"/>
      <c r="SH50" s="79"/>
      <c r="SI50" s="79"/>
      <c r="SJ50" s="79"/>
      <c r="SK50" s="79"/>
      <c r="SL50" s="79"/>
      <c r="SM50" s="79"/>
      <c r="SN50" s="79"/>
      <c r="SO50" s="79"/>
      <c r="SP50" s="79"/>
      <c r="SQ50" s="79"/>
      <c r="SR50" s="79"/>
      <c r="SS50" s="79"/>
      <c r="ST50" s="79"/>
      <c r="SU50" s="79"/>
      <c r="SV50" s="79"/>
      <c r="SW50" s="79"/>
      <c r="SX50" s="79"/>
      <c r="SY50" s="79"/>
      <c r="SZ50" s="79"/>
      <c r="TA50" s="79"/>
      <c r="TB50" s="79"/>
      <c r="TC50" s="79"/>
      <c r="TD50" s="79"/>
      <c r="TE50" s="79"/>
      <c r="TF50" s="79"/>
      <c r="TG50" s="79"/>
      <c r="TH50" s="79"/>
      <c r="TI50" s="79"/>
      <c r="TJ50" s="79"/>
      <c r="TK50" s="79"/>
      <c r="TL50" s="79"/>
      <c r="TM50" s="79"/>
      <c r="TN50" s="79"/>
      <c r="TO50" s="79"/>
      <c r="TP50" s="79"/>
      <c r="TQ50" s="79"/>
      <c r="TR50" s="79"/>
      <c r="TS50" s="79"/>
      <c r="TT50" s="79"/>
      <c r="TU50" s="79"/>
      <c r="TV50" s="79"/>
      <c r="TW50" s="79"/>
      <c r="TX50" s="79"/>
      <c r="TY50" s="79"/>
      <c r="TZ50" s="79"/>
      <c r="UA50" s="79"/>
      <c r="UB50" s="79"/>
      <c r="UC50" s="79"/>
      <c r="UD50" s="79"/>
      <c r="UE50" s="79"/>
      <c r="UF50" s="79"/>
      <c r="UG50" s="79"/>
      <c r="UH50" s="79"/>
      <c r="UI50" s="79"/>
      <c r="UJ50" s="79"/>
      <c r="UK50" s="79"/>
      <c r="UL50" s="79"/>
      <c r="UM50" s="79"/>
      <c r="UN50" s="79"/>
      <c r="UO50" s="79"/>
      <c r="UP50" s="79"/>
      <c r="UQ50" s="79"/>
      <c r="UR50" s="79"/>
      <c r="US50" s="79"/>
      <c r="UT50" s="79"/>
      <c r="UU50" s="79"/>
      <c r="UV50" s="79"/>
      <c r="UW50" s="79"/>
      <c r="UX50" s="79"/>
      <c r="UY50" s="79"/>
      <c r="UZ50" s="79"/>
      <c r="VA50" s="79"/>
      <c r="VB50" s="79"/>
      <c r="VC50" s="79"/>
      <c r="VD50" s="79"/>
      <c r="VE50" s="79"/>
      <c r="VF50" s="79"/>
      <c r="VG50" s="79"/>
      <c r="VH50" s="79"/>
      <c r="VI50" s="79"/>
      <c r="VJ50" s="79"/>
      <c r="VK50" s="79"/>
      <c r="VL50" s="79"/>
      <c r="VM50" s="79"/>
      <c r="VN50" s="79"/>
      <c r="VO50" s="79"/>
      <c r="VP50" s="79"/>
      <c r="VQ50" s="79"/>
      <c r="VR50" s="79"/>
      <c r="VS50" s="79"/>
      <c r="VT50" s="79"/>
      <c r="VU50" s="79"/>
      <c r="VV50" s="79"/>
      <c r="VW50" s="79"/>
      <c r="VX50" s="79"/>
      <c r="VY50" s="79"/>
      <c r="VZ50" s="79"/>
      <c r="WA50" s="79"/>
      <c r="WB50" s="79"/>
      <c r="WC50" s="79"/>
      <c r="WD50" s="79"/>
      <c r="WE50" s="79"/>
      <c r="WF50" s="79"/>
      <c r="WG50" s="79"/>
      <c r="WH50" s="79"/>
      <c r="WI50" s="79"/>
      <c r="WJ50" s="79"/>
      <c r="WK50" s="79"/>
      <c r="WL50" s="79"/>
      <c r="WM50" s="79"/>
      <c r="WN50" s="79"/>
      <c r="WO50" s="79"/>
      <c r="WP50" s="79"/>
      <c r="WQ50" s="79"/>
      <c r="WR50" s="79"/>
      <c r="WS50" s="79"/>
      <c r="WT50" s="79"/>
      <c r="WU50" s="79"/>
      <c r="WV50" s="79"/>
      <c r="WW50" s="79"/>
      <c r="WX50" s="79"/>
      <c r="WY50" s="79"/>
      <c r="WZ50" s="79"/>
      <c r="XA50" s="79"/>
      <c r="XB50" s="79"/>
      <c r="XC50" s="79"/>
      <c r="XD50" s="79"/>
      <c r="XE50" s="79"/>
      <c r="XF50" s="79"/>
      <c r="XG50" s="79"/>
      <c r="XH50" s="79"/>
      <c r="XI50" s="79"/>
      <c r="XJ50" s="79"/>
      <c r="XK50" s="79"/>
      <c r="XL50" s="79"/>
      <c r="XM50" s="79"/>
      <c r="XN50" s="79"/>
      <c r="XO50" s="79"/>
      <c r="XP50" s="79"/>
      <c r="XQ50" s="79"/>
      <c r="XR50" s="79"/>
      <c r="XS50" s="79"/>
      <c r="XT50" s="79"/>
      <c r="XU50" s="79"/>
      <c r="XV50" s="79"/>
      <c r="XW50" s="79"/>
      <c r="XX50" s="79"/>
      <c r="XY50" s="79"/>
      <c r="XZ50" s="79"/>
      <c r="YA50" s="79"/>
      <c r="YB50" s="79"/>
      <c r="YC50" s="79"/>
      <c r="YD50" s="79"/>
      <c r="YE50" s="79"/>
      <c r="YF50" s="79"/>
      <c r="YG50" s="79"/>
      <c r="YH50" s="79"/>
      <c r="YI50" s="79"/>
      <c r="YJ50" s="79"/>
      <c r="YK50" s="79"/>
      <c r="YL50" s="79"/>
      <c r="YM50" s="79"/>
      <c r="YN50" s="79"/>
      <c r="YO50" s="79"/>
      <c r="YP50" s="79"/>
      <c r="YQ50" s="79"/>
      <c r="YR50" s="79"/>
      <c r="YS50" s="79"/>
      <c r="YT50" s="79"/>
      <c r="YU50" s="79"/>
      <c r="YV50" s="79"/>
      <c r="YW50" s="79"/>
      <c r="YX50" s="79"/>
      <c r="YY50" s="79"/>
      <c r="YZ50" s="79"/>
      <c r="ZA50" s="79"/>
      <c r="ZB50" s="79"/>
      <c r="ZC50" s="79"/>
      <c r="ZD50" s="79"/>
      <c r="ZE50" s="79"/>
      <c r="ZF50" s="79"/>
      <c r="ZG50" s="79"/>
      <c r="ZH50" s="79"/>
      <c r="ZI50" s="79"/>
      <c r="ZJ50" s="79"/>
      <c r="ZK50" s="79"/>
      <c r="ZL50" s="79"/>
      <c r="ZM50" s="79"/>
      <c r="ZN50" s="79"/>
      <c r="ZO50" s="79"/>
      <c r="ZP50" s="79"/>
      <c r="ZQ50" s="79"/>
      <c r="ZR50" s="79"/>
      <c r="ZS50" s="79"/>
      <c r="ZT50" s="79"/>
      <c r="ZU50" s="79"/>
      <c r="ZV50" s="79"/>
      <c r="ZW50" s="79"/>
      <c r="ZX50" s="79"/>
      <c r="ZY50" s="79"/>
      <c r="ZZ50" s="79"/>
      <c r="AAA50" s="79"/>
      <c r="AAB50" s="79"/>
      <c r="AAC50" s="79"/>
      <c r="AAD50" s="79"/>
      <c r="AAE50" s="79"/>
      <c r="AAF50" s="79"/>
      <c r="AAG50" s="79"/>
      <c r="AAH50" s="79"/>
      <c r="AAI50" s="79"/>
      <c r="AAJ50" s="79"/>
      <c r="AAK50" s="79"/>
      <c r="AAL50" s="79"/>
      <c r="AAM50" s="79"/>
      <c r="AAN50" s="79"/>
      <c r="AAO50" s="79"/>
      <c r="AAP50" s="79"/>
      <c r="AAQ50" s="79"/>
      <c r="AAR50" s="79"/>
      <c r="AAS50" s="79"/>
      <c r="AAT50" s="79"/>
      <c r="AAU50" s="79"/>
      <c r="AAV50" s="79"/>
      <c r="AAW50" s="79"/>
      <c r="AAX50" s="79"/>
      <c r="AAY50" s="79"/>
      <c r="AAZ50" s="79"/>
      <c r="ABA50" s="79"/>
      <c r="ABB50" s="79"/>
      <c r="ABC50" s="79"/>
      <c r="ABD50" s="79"/>
      <c r="ABE50" s="79"/>
      <c r="ABF50" s="79"/>
      <c r="ABG50" s="79"/>
      <c r="ABH50" s="79"/>
      <c r="ABI50" s="79"/>
      <c r="ABJ50" s="79"/>
      <c r="ABK50" s="79"/>
      <c r="ABL50" s="79"/>
      <c r="ABM50" s="79"/>
      <c r="ABN50" s="79"/>
      <c r="ABO50" s="79"/>
      <c r="ABP50" s="79"/>
      <c r="ABQ50" s="79"/>
      <c r="ABR50" s="79"/>
      <c r="ABS50" s="79"/>
      <c r="ABT50" s="79"/>
      <c r="ABU50" s="79"/>
      <c r="ABV50" s="79"/>
      <c r="ABW50" s="79"/>
      <c r="ABX50" s="79"/>
      <c r="ABY50" s="79"/>
      <c r="ABZ50" s="79"/>
      <c r="ACA50" s="79"/>
      <c r="ACB50" s="79"/>
      <c r="ACC50" s="79"/>
      <c r="ACD50" s="79"/>
      <c r="ACE50" s="79"/>
      <c r="ACF50" s="79"/>
      <c r="ACG50" s="79"/>
      <c r="ACH50" s="79"/>
      <c r="ACI50" s="79"/>
      <c r="ACJ50" s="79"/>
      <c r="ACK50" s="79"/>
      <c r="ACL50" s="79"/>
      <c r="ACM50" s="79"/>
      <c r="ACN50" s="79"/>
      <c r="ACO50" s="79"/>
      <c r="ACP50" s="79"/>
      <c r="ACQ50" s="79"/>
      <c r="ACR50" s="79"/>
      <c r="ACS50" s="79"/>
      <c r="ACT50" s="79"/>
      <c r="ACU50" s="79"/>
      <c r="ACV50" s="79"/>
      <c r="ACW50" s="79"/>
      <c r="ACX50" s="79"/>
      <c r="ACY50" s="79"/>
      <c r="ACZ50" s="79"/>
      <c r="ADA50" s="79"/>
      <c r="ADB50" s="79"/>
      <c r="ADC50" s="79"/>
      <c r="ADD50" s="79"/>
      <c r="ADE50" s="79"/>
      <c r="ADF50" s="79"/>
      <c r="ADG50" s="79"/>
      <c r="ADH50" s="79"/>
      <c r="ADI50" s="79"/>
      <c r="ADJ50" s="79"/>
      <c r="ADK50" s="79"/>
      <c r="ADL50" s="79"/>
      <c r="ADM50" s="79"/>
      <c r="ADN50" s="79"/>
      <c r="ADO50" s="79"/>
      <c r="ADP50" s="79"/>
      <c r="ADQ50" s="79"/>
      <c r="ADR50" s="79"/>
      <c r="ADS50" s="79"/>
      <c r="ADT50" s="79"/>
      <c r="ADU50" s="79"/>
      <c r="ADV50" s="79"/>
      <c r="ADW50" s="79"/>
      <c r="ADX50" s="79"/>
      <c r="ADY50" s="79"/>
      <c r="ADZ50" s="79"/>
      <c r="AEA50" s="79"/>
      <c r="AEB50" s="79"/>
      <c r="AEC50" s="79"/>
      <c r="AED50" s="79"/>
      <c r="AEE50" s="79"/>
      <c r="AEF50" s="79"/>
      <c r="AEG50" s="79"/>
      <c r="AEH50" s="79"/>
      <c r="AEI50" s="79"/>
      <c r="AEJ50" s="79"/>
      <c r="AEK50" s="79"/>
      <c r="AEL50" s="79"/>
      <c r="AEM50" s="79"/>
      <c r="AEN50" s="79"/>
      <c r="AEO50" s="79"/>
      <c r="AEP50" s="79"/>
      <c r="AEQ50" s="79"/>
      <c r="AER50" s="79"/>
      <c r="AES50" s="79"/>
      <c r="AET50" s="79"/>
      <c r="AEU50" s="79"/>
      <c r="AEV50" s="79"/>
      <c r="AEW50" s="79"/>
      <c r="AEX50" s="79"/>
      <c r="AEY50" s="79"/>
      <c r="AEZ50" s="79"/>
      <c r="AFA50" s="79"/>
      <c r="AFB50" s="79"/>
      <c r="AFC50" s="79"/>
      <c r="AFD50" s="79"/>
      <c r="AFE50" s="79"/>
      <c r="AFF50" s="79"/>
      <c r="AFG50" s="79"/>
      <c r="AFH50" s="79"/>
      <c r="AFI50" s="79"/>
      <c r="AFJ50" s="79"/>
      <c r="AFK50" s="79"/>
      <c r="AFL50" s="79"/>
      <c r="AFM50" s="79"/>
      <c r="AFN50" s="79"/>
      <c r="AFO50" s="79"/>
      <c r="AFP50" s="79"/>
      <c r="AFQ50" s="79"/>
      <c r="AFR50" s="79"/>
      <c r="AFS50" s="79"/>
      <c r="AFT50" s="79"/>
      <c r="AFU50" s="79"/>
      <c r="AFV50" s="79"/>
      <c r="AFW50" s="79"/>
      <c r="AFX50" s="79"/>
      <c r="AFY50" s="79"/>
      <c r="AFZ50" s="79"/>
      <c r="AGA50" s="79"/>
      <c r="AGB50" s="79"/>
      <c r="AGC50" s="79"/>
      <c r="AGD50" s="79"/>
      <c r="AGE50" s="79"/>
      <c r="AGF50" s="79"/>
      <c r="AGG50" s="79"/>
      <c r="AGH50" s="79"/>
      <c r="AGI50" s="79"/>
      <c r="AGJ50" s="79"/>
      <c r="AGK50" s="79"/>
      <c r="AGL50" s="79"/>
      <c r="AGM50" s="79"/>
      <c r="AGN50" s="79"/>
      <c r="AGO50" s="79"/>
      <c r="AGP50" s="79"/>
      <c r="AGQ50" s="79"/>
      <c r="AGR50" s="79"/>
      <c r="AGS50" s="79"/>
      <c r="AGT50" s="79"/>
      <c r="AGU50" s="79"/>
      <c r="AGV50" s="79"/>
      <c r="AGW50" s="79"/>
      <c r="AGX50" s="79"/>
      <c r="AGY50" s="79"/>
      <c r="AGZ50" s="79"/>
      <c r="AHA50" s="79"/>
      <c r="AHB50" s="79"/>
      <c r="AHC50" s="79"/>
      <c r="AHD50" s="79"/>
      <c r="AHE50" s="79"/>
      <c r="AHF50" s="79"/>
      <c r="AHG50" s="79"/>
      <c r="AHH50" s="79"/>
      <c r="AHI50" s="79"/>
      <c r="AHJ50" s="79"/>
      <c r="AHK50" s="79"/>
      <c r="AHL50" s="79"/>
      <c r="AHM50" s="79"/>
      <c r="AHN50" s="79"/>
      <c r="AHO50" s="79"/>
    </row>
    <row r="51" spans="1:908" s="90" customFormat="1" ht="15" customHeight="1">
      <c r="A51" s="126">
        <v>50</v>
      </c>
      <c r="B51" s="65">
        <v>10</v>
      </c>
      <c r="C51" s="165" t="s">
        <v>50</v>
      </c>
      <c r="D51" s="42">
        <v>3</v>
      </c>
      <c r="E51" s="165" t="s">
        <v>100</v>
      </c>
      <c r="F51" s="42">
        <v>14</v>
      </c>
      <c r="G51" s="42">
        <v>1</v>
      </c>
      <c r="H51" s="42">
        <v>18</v>
      </c>
      <c r="I51" s="42">
        <v>214</v>
      </c>
      <c r="J51" s="42">
        <v>214</v>
      </c>
      <c r="K51" s="144">
        <v>1</v>
      </c>
      <c r="L51" s="144">
        <v>0</v>
      </c>
      <c r="M51" s="141">
        <v>1</v>
      </c>
      <c r="N51" s="141">
        <v>0</v>
      </c>
      <c r="O51" s="141">
        <v>1</v>
      </c>
      <c r="P51" s="141">
        <v>0</v>
      </c>
      <c r="Q51" s="37" t="s">
        <v>12</v>
      </c>
      <c r="R51" s="37" t="s">
        <v>13</v>
      </c>
      <c r="S51" s="37" t="s">
        <v>14</v>
      </c>
      <c r="T51" s="47">
        <v>50</v>
      </c>
      <c r="U51" s="48">
        <v>6</v>
      </c>
      <c r="V51" s="23">
        <v>1.088265306122449</v>
      </c>
      <c r="W51" s="98">
        <v>846</v>
      </c>
      <c r="X51" s="99">
        <f t="shared" si="19"/>
        <v>2.9273703630390235</v>
      </c>
      <c r="Y51" s="103">
        <v>40.584314269612698</v>
      </c>
      <c r="Z51" s="104">
        <f t="shared" si="4"/>
        <v>1.6083582123349287</v>
      </c>
      <c r="AA51" s="107">
        <f t="shared" si="20"/>
        <v>1.3190121507040948</v>
      </c>
      <c r="AB51" s="78">
        <v>0.86299999999999999</v>
      </c>
      <c r="AC51" s="76">
        <v>170</v>
      </c>
      <c r="AHP51" s="77"/>
      <c r="AHQ51" s="77"/>
      <c r="AHR51" s="77"/>
      <c r="AHS51" s="77"/>
      <c r="AHT51" s="77"/>
      <c r="AHU51" s="77"/>
      <c r="AHV51" s="77"/>
      <c r="AHW51" s="77"/>
    </row>
    <row r="52" spans="1:908" s="77" customFormat="1" ht="15" customHeight="1">
      <c r="A52" s="126">
        <v>51</v>
      </c>
      <c r="B52" s="65">
        <v>27</v>
      </c>
      <c r="C52" s="165" t="s">
        <v>50</v>
      </c>
      <c r="D52" s="42">
        <v>4</v>
      </c>
      <c r="E52" s="165" t="s">
        <v>101</v>
      </c>
      <c r="F52" s="42">
        <v>14</v>
      </c>
      <c r="G52" s="42">
        <v>1</v>
      </c>
      <c r="H52" s="42">
        <v>12</v>
      </c>
      <c r="I52" s="42">
        <v>214</v>
      </c>
      <c r="J52" s="42">
        <v>214</v>
      </c>
      <c r="K52" s="144">
        <v>1</v>
      </c>
      <c r="L52" s="144">
        <v>0</v>
      </c>
      <c r="M52" s="141">
        <v>1</v>
      </c>
      <c r="N52" s="141">
        <v>0</v>
      </c>
      <c r="O52" s="141">
        <v>-0.5</v>
      </c>
      <c r="P52" s="141">
        <v>0.86602540378443904</v>
      </c>
      <c r="Q52" s="37" t="s">
        <v>12</v>
      </c>
      <c r="R52" s="37" t="s">
        <v>13</v>
      </c>
      <c r="S52" s="37" t="s">
        <v>15</v>
      </c>
      <c r="T52" s="47">
        <v>50</v>
      </c>
      <c r="U52" s="48">
        <v>2</v>
      </c>
      <c r="V52" s="23">
        <v>1.4185360094451005</v>
      </c>
      <c r="W52" s="98">
        <v>94</v>
      </c>
      <c r="X52" s="99">
        <f>LOG10(W52)</f>
        <v>1.9731278535996986</v>
      </c>
      <c r="Y52" s="103">
        <v>16.2455972706544</v>
      </c>
      <c r="Z52" s="104">
        <f t="shared" ref="Z52:Z54" si="21">LOG10(Y52)</f>
        <v>1.2107356828451186</v>
      </c>
      <c r="AA52" s="107">
        <f>LOG10(W52/Y52)</f>
        <v>0.76239217075458021</v>
      </c>
      <c r="AB52" s="78">
        <v>0.71199999999999997</v>
      </c>
      <c r="AC52" s="76">
        <v>192</v>
      </c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79"/>
      <c r="BR52" s="79"/>
      <c r="BS52" s="79"/>
      <c r="BT52" s="79"/>
      <c r="BU52" s="79"/>
      <c r="BV52" s="79"/>
      <c r="BW52" s="79"/>
      <c r="BX52" s="79"/>
      <c r="BY52" s="79"/>
      <c r="BZ52" s="79"/>
      <c r="CA52" s="79"/>
      <c r="CB52" s="79"/>
      <c r="CC52" s="79"/>
      <c r="CD52" s="79"/>
      <c r="CE52" s="79"/>
      <c r="CF52" s="79"/>
      <c r="CG52" s="79"/>
      <c r="CH52" s="79"/>
      <c r="CI52" s="79"/>
      <c r="CJ52" s="79"/>
      <c r="CK52" s="79"/>
      <c r="CL52" s="79"/>
      <c r="CM52" s="79"/>
      <c r="CN52" s="79"/>
      <c r="CO52" s="79"/>
      <c r="CP52" s="79"/>
      <c r="CQ52" s="79"/>
      <c r="CR52" s="79"/>
      <c r="CS52" s="79"/>
      <c r="CT52" s="79"/>
      <c r="CU52" s="79"/>
      <c r="CV52" s="79"/>
      <c r="CW52" s="79"/>
      <c r="CX52" s="79"/>
      <c r="CY52" s="79"/>
      <c r="CZ52" s="79"/>
      <c r="DA52" s="79"/>
      <c r="DB52" s="79"/>
      <c r="DC52" s="79"/>
      <c r="DD52" s="79"/>
      <c r="DE52" s="79"/>
      <c r="DF52" s="79"/>
      <c r="DG52" s="79"/>
      <c r="DH52" s="79"/>
      <c r="DI52" s="79"/>
      <c r="DJ52" s="79"/>
      <c r="DK52" s="79"/>
      <c r="DL52" s="79"/>
      <c r="DM52" s="79"/>
      <c r="DN52" s="79"/>
      <c r="DO52" s="79"/>
      <c r="DP52" s="79"/>
      <c r="DQ52" s="79"/>
      <c r="DR52" s="79"/>
      <c r="DS52" s="79"/>
      <c r="DT52" s="79"/>
      <c r="DU52" s="79"/>
      <c r="DV52" s="79"/>
      <c r="DW52" s="79"/>
      <c r="DX52" s="79"/>
      <c r="DY52" s="79"/>
      <c r="DZ52" s="79"/>
      <c r="EA52" s="79"/>
      <c r="EB52" s="79"/>
      <c r="EC52" s="79"/>
      <c r="ED52" s="79"/>
      <c r="EE52" s="79"/>
      <c r="EF52" s="79"/>
      <c r="EG52" s="79"/>
      <c r="EH52" s="79"/>
      <c r="EI52" s="79"/>
      <c r="EJ52" s="79"/>
      <c r="EK52" s="79"/>
      <c r="EL52" s="79"/>
      <c r="EM52" s="79"/>
      <c r="EN52" s="79"/>
      <c r="EO52" s="79"/>
      <c r="EP52" s="79"/>
      <c r="EQ52" s="79"/>
      <c r="ER52" s="79"/>
      <c r="ES52" s="79"/>
      <c r="ET52" s="79"/>
      <c r="EU52" s="79"/>
      <c r="EV52" s="79"/>
      <c r="EW52" s="79"/>
      <c r="EX52" s="79"/>
      <c r="EY52" s="79"/>
      <c r="EZ52" s="79"/>
      <c r="FA52" s="79"/>
      <c r="FB52" s="79"/>
      <c r="FC52" s="79"/>
      <c r="FD52" s="79"/>
      <c r="FE52" s="79"/>
      <c r="FF52" s="79"/>
      <c r="FG52" s="79"/>
      <c r="FH52" s="79"/>
      <c r="FI52" s="79"/>
      <c r="FJ52" s="79"/>
      <c r="FK52" s="79"/>
      <c r="FL52" s="79"/>
      <c r="FM52" s="79"/>
      <c r="FN52" s="79"/>
      <c r="FO52" s="79"/>
      <c r="FP52" s="79"/>
      <c r="FQ52" s="79"/>
      <c r="FR52" s="79"/>
      <c r="FS52" s="79"/>
      <c r="FT52" s="79"/>
      <c r="FU52" s="79"/>
      <c r="FV52" s="79"/>
      <c r="FW52" s="79"/>
      <c r="FX52" s="79"/>
      <c r="FY52" s="79"/>
      <c r="FZ52" s="79"/>
      <c r="GA52" s="79"/>
      <c r="GB52" s="79"/>
      <c r="GC52" s="79"/>
      <c r="GD52" s="79"/>
      <c r="GE52" s="79"/>
      <c r="GF52" s="79"/>
      <c r="GG52" s="79"/>
      <c r="GH52" s="79"/>
      <c r="GI52" s="79"/>
      <c r="GJ52" s="79"/>
      <c r="GK52" s="79"/>
      <c r="GL52" s="79"/>
      <c r="GM52" s="79"/>
      <c r="GN52" s="79"/>
      <c r="GO52" s="79"/>
      <c r="GP52" s="79"/>
      <c r="GQ52" s="79"/>
      <c r="GR52" s="79"/>
      <c r="GS52" s="79"/>
      <c r="GT52" s="79"/>
      <c r="GU52" s="79"/>
      <c r="GV52" s="79"/>
      <c r="GW52" s="79"/>
      <c r="GX52" s="79"/>
      <c r="GY52" s="79"/>
      <c r="GZ52" s="79"/>
      <c r="HA52" s="79"/>
      <c r="HB52" s="79"/>
      <c r="HC52" s="79"/>
      <c r="HD52" s="79"/>
      <c r="HE52" s="79"/>
      <c r="HF52" s="79"/>
      <c r="HG52" s="79"/>
      <c r="HH52" s="79"/>
      <c r="HI52" s="79"/>
      <c r="HJ52" s="79"/>
      <c r="HK52" s="79"/>
      <c r="HL52" s="79"/>
      <c r="HM52" s="79"/>
      <c r="HN52" s="79"/>
      <c r="HO52" s="79"/>
      <c r="HP52" s="79"/>
      <c r="HQ52" s="79"/>
      <c r="HR52" s="79"/>
      <c r="HS52" s="79"/>
      <c r="HT52" s="79"/>
      <c r="HU52" s="79"/>
      <c r="HV52" s="79"/>
      <c r="HW52" s="79"/>
      <c r="HX52" s="79"/>
      <c r="HY52" s="79"/>
      <c r="HZ52" s="79"/>
      <c r="IA52" s="79"/>
      <c r="IB52" s="79"/>
      <c r="IC52" s="79"/>
      <c r="ID52" s="79"/>
      <c r="IE52" s="79"/>
      <c r="IF52" s="79"/>
      <c r="IG52" s="79"/>
      <c r="IH52" s="79"/>
      <c r="II52" s="79"/>
      <c r="IJ52" s="79"/>
      <c r="IK52" s="79"/>
      <c r="IL52" s="79"/>
      <c r="IM52" s="79"/>
      <c r="IN52" s="79"/>
      <c r="IO52" s="79"/>
      <c r="IP52" s="79"/>
      <c r="IQ52" s="79"/>
      <c r="IR52" s="79"/>
      <c r="IS52" s="79"/>
      <c r="IT52" s="79"/>
      <c r="IU52" s="79"/>
      <c r="IV52" s="79"/>
      <c r="IW52" s="79"/>
      <c r="IX52" s="79"/>
      <c r="IY52" s="79"/>
      <c r="IZ52" s="79"/>
      <c r="JA52" s="79"/>
      <c r="JB52" s="79"/>
      <c r="JC52" s="79"/>
      <c r="JD52" s="79"/>
      <c r="JE52" s="79"/>
      <c r="JF52" s="79"/>
      <c r="JG52" s="79"/>
      <c r="JH52" s="79"/>
      <c r="JI52" s="79"/>
      <c r="JJ52" s="79"/>
      <c r="JK52" s="79"/>
      <c r="JL52" s="79"/>
      <c r="JM52" s="79"/>
      <c r="JN52" s="79"/>
      <c r="JO52" s="79"/>
      <c r="JP52" s="79"/>
      <c r="JQ52" s="79"/>
      <c r="JR52" s="79"/>
      <c r="JS52" s="79"/>
      <c r="JT52" s="79"/>
      <c r="JU52" s="79"/>
      <c r="JV52" s="79"/>
      <c r="JW52" s="79"/>
      <c r="JX52" s="79"/>
      <c r="JY52" s="79"/>
      <c r="JZ52" s="79"/>
      <c r="KA52" s="79"/>
      <c r="KB52" s="79"/>
      <c r="KC52" s="79"/>
      <c r="KD52" s="79"/>
      <c r="KE52" s="79"/>
      <c r="KF52" s="79"/>
      <c r="KG52" s="79"/>
      <c r="KH52" s="79"/>
      <c r="KI52" s="79"/>
      <c r="KJ52" s="79"/>
      <c r="KK52" s="79"/>
      <c r="KL52" s="79"/>
      <c r="KM52" s="79"/>
      <c r="KN52" s="79"/>
      <c r="KO52" s="79"/>
      <c r="KP52" s="79"/>
      <c r="KQ52" s="79"/>
      <c r="KR52" s="79"/>
      <c r="KS52" s="79"/>
      <c r="KT52" s="79"/>
      <c r="KU52" s="79"/>
      <c r="KV52" s="79"/>
      <c r="KW52" s="79"/>
      <c r="KX52" s="79"/>
      <c r="KY52" s="79"/>
      <c r="KZ52" s="79"/>
      <c r="LA52" s="79"/>
      <c r="LB52" s="79"/>
      <c r="LC52" s="79"/>
      <c r="LD52" s="79"/>
      <c r="LE52" s="79"/>
      <c r="LF52" s="79"/>
      <c r="LG52" s="79"/>
      <c r="LH52" s="79"/>
      <c r="LI52" s="79"/>
      <c r="LJ52" s="79"/>
      <c r="LK52" s="79"/>
      <c r="LL52" s="79"/>
      <c r="LM52" s="79"/>
      <c r="LN52" s="79"/>
      <c r="LO52" s="79"/>
      <c r="LP52" s="79"/>
      <c r="LQ52" s="79"/>
      <c r="LR52" s="79"/>
      <c r="LS52" s="79"/>
      <c r="LT52" s="79"/>
      <c r="LU52" s="79"/>
      <c r="LV52" s="79"/>
      <c r="LW52" s="79"/>
      <c r="LX52" s="79"/>
      <c r="LY52" s="79"/>
      <c r="LZ52" s="79"/>
      <c r="MA52" s="79"/>
      <c r="MB52" s="79"/>
      <c r="MC52" s="79"/>
      <c r="MD52" s="79"/>
      <c r="ME52" s="79"/>
      <c r="MF52" s="79"/>
      <c r="MG52" s="79"/>
      <c r="MH52" s="79"/>
      <c r="MI52" s="79"/>
      <c r="MJ52" s="79"/>
      <c r="MK52" s="79"/>
      <c r="ML52" s="79"/>
      <c r="MM52" s="79"/>
      <c r="MN52" s="79"/>
      <c r="MO52" s="79"/>
      <c r="MP52" s="79"/>
      <c r="MQ52" s="79"/>
      <c r="MR52" s="79"/>
      <c r="MS52" s="79"/>
      <c r="MT52" s="79"/>
      <c r="MU52" s="79"/>
      <c r="MV52" s="79"/>
      <c r="MW52" s="79"/>
      <c r="MX52" s="79"/>
      <c r="MY52" s="79"/>
      <c r="MZ52" s="79"/>
      <c r="NA52" s="79"/>
      <c r="NB52" s="79"/>
      <c r="NC52" s="79"/>
      <c r="ND52" s="79"/>
      <c r="NE52" s="79"/>
      <c r="NF52" s="79"/>
      <c r="NG52" s="79"/>
      <c r="NH52" s="79"/>
      <c r="NI52" s="79"/>
      <c r="NJ52" s="79"/>
      <c r="NK52" s="79"/>
      <c r="NL52" s="79"/>
      <c r="NM52" s="79"/>
      <c r="NN52" s="79"/>
      <c r="NO52" s="79"/>
      <c r="NP52" s="79"/>
      <c r="NQ52" s="79"/>
      <c r="NR52" s="79"/>
      <c r="NS52" s="79"/>
      <c r="NT52" s="79"/>
      <c r="NU52" s="79"/>
      <c r="NV52" s="79"/>
      <c r="NW52" s="79"/>
      <c r="NX52" s="79"/>
      <c r="NY52" s="79"/>
      <c r="NZ52" s="79"/>
      <c r="OA52" s="79"/>
      <c r="OB52" s="79"/>
      <c r="OC52" s="79"/>
      <c r="OD52" s="79"/>
      <c r="OE52" s="79"/>
      <c r="OF52" s="79"/>
      <c r="OG52" s="79"/>
      <c r="OH52" s="79"/>
      <c r="OI52" s="79"/>
      <c r="OJ52" s="79"/>
      <c r="OK52" s="79"/>
      <c r="OL52" s="79"/>
      <c r="OM52" s="79"/>
      <c r="ON52" s="79"/>
      <c r="OO52" s="79"/>
      <c r="OP52" s="79"/>
      <c r="OQ52" s="79"/>
      <c r="OR52" s="79"/>
      <c r="OS52" s="79"/>
      <c r="OT52" s="79"/>
      <c r="OU52" s="79"/>
      <c r="OV52" s="79"/>
      <c r="OW52" s="79"/>
      <c r="OX52" s="79"/>
      <c r="OY52" s="79"/>
      <c r="OZ52" s="79"/>
      <c r="PA52" s="79"/>
      <c r="PB52" s="79"/>
      <c r="PC52" s="79"/>
      <c r="PD52" s="79"/>
      <c r="PE52" s="79"/>
      <c r="PF52" s="79"/>
      <c r="PG52" s="79"/>
      <c r="PH52" s="79"/>
      <c r="PI52" s="79"/>
      <c r="PJ52" s="79"/>
      <c r="PK52" s="79"/>
      <c r="PL52" s="79"/>
      <c r="PM52" s="79"/>
      <c r="PN52" s="79"/>
      <c r="PO52" s="79"/>
      <c r="PP52" s="79"/>
      <c r="PQ52" s="79"/>
      <c r="PR52" s="79"/>
      <c r="PS52" s="79"/>
      <c r="PT52" s="79"/>
      <c r="PU52" s="79"/>
      <c r="PV52" s="79"/>
      <c r="PW52" s="79"/>
      <c r="PX52" s="79"/>
      <c r="PY52" s="79"/>
      <c r="PZ52" s="79"/>
      <c r="QA52" s="79"/>
      <c r="QB52" s="79"/>
      <c r="QC52" s="79"/>
      <c r="QD52" s="79"/>
      <c r="QE52" s="79"/>
      <c r="QF52" s="79"/>
      <c r="QG52" s="79"/>
      <c r="QH52" s="79"/>
      <c r="QI52" s="79"/>
      <c r="QJ52" s="79"/>
      <c r="QK52" s="79"/>
      <c r="QL52" s="79"/>
      <c r="QM52" s="79"/>
      <c r="QN52" s="79"/>
      <c r="QO52" s="79"/>
      <c r="QP52" s="79"/>
      <c r="QQ52" s="79"/>
      <c r="QR52" s="79"/>
      <c r="QS52" s="79"/>
      <c r="QT52" s="79"/>
      <c r="QU52" s="79"/>
      <c r="QV52" s="79"/>
      <c r="QW52" s="79"/>
      <c r="QX52" s="79"/>
      <c r="QY52" s="79"/>
      <c r="QZ52" s="79"/>
      <c r="RA52" s="79"/>
      <c r="RB52" s="79"/>
      <c r="RC52" s="79"/>
      <c r="RD52" s="79"/>
      <c r="RE52" s="79"/>
      <c r="RF52" s="79"/>
      <c r="RG52" s="79"/>
      <c r="RH52" s="79"/>
      <c r="RI52" s="79"/>
      <c r="RJ52" s="79"/>
      <c r="RK52" s="79"/>
      <c r="RL52" s="79"/>
      <c r="RM52" s="79"/>
      <c r="RN52" s="79"/>
      <c r="RO52" s="79"/>
      <c r="RP52" s="79"/>
      <c r="RQ52" s="79"/>
      <c r="RR52" s="79"/>
      <c r="RS52" s="79"/>
      <c r="RT52" s="79"/>
      <c r="RU52" s="79"/>
      <c r="RV52" s="79"/>
      <c r="RW52" s="79"/>
      <c r="RX52" s="79"/>
      <c r="RY52" s="79"/>
      <c r="RZ52" s="79"/>
      <c r="SA52" s="79"/>
      <c r="SB52" s="79"/>
      <c r="SC52" s="79"/>
      <c r="SD52" s="79"/>
      <c r="SE52" s="79"/>
      <c r="SF52" s="79"/>
      <c r="SG52" s="79"/>
      <c r="SH52" s="79"/>
      <c r="SI52" s="79"/>
      <c r="SJ52" s="79"/>
      <c r="SK52" s="79"/>
      <c r="SL52" s="79"/>
      <c r="SM52" s="79"/>
      <c r="SN52" s="79"/>
      <c r="SO52" s="79"/>
      <c r="SP52" s="79"/>
      <c r="SQ52" s="79"/>
      <c r="SR52" s="79"/>
      <c r="SS52" s="79"/>
      <c r="ST52" s="79"/>
      <c r="SU52" s="79"/>
      <c r="SV52" s="79"/>
      <c r="SW52" s="79"/>
      <c r="SX52" s="79"/>
      <c r="SY52" s="79"/>
      <c r="SZ52" s="79"/>
      <c r="TA52" s="79"/>
      <c r="TB52" s="79"/>
      <c r="TC52" s="79"/>
      <c r="TD52" s="79"/>
      <c r="TE52" s="79"/>
      <c r="TF52" s="79"/>
      <c r="TG52" s="79"/>
      <c r="TH52" s="79"/>
      <c r="TI52" s="79"/>
      <c r="TJ52" s="79"/>
      <c r="TK52" s="79"/>
      <c r="TL52" s="79"/>
      <c r="TM52" s="79"/>
      <c r="TN52" s="79"/>
      <c r="TO52" s="79"/>
      <c r="TP52" s="79"/>
      <c r="TQ52" s="79"/>
      <c r="TR52" s="79"/>
      <c r="TS52" s="79"/>
      <c r="TT52" s="79"/>
      <c r="TU52" s="79"/>
      <c r="TV52" s="79"/>
      <c r="TW52" s="79"/>
      <c r="TX52" s="79"/>
      <c r="TY52" s="79"/>
      <c r="TZ52" s="79"/>
      <c r="UA52" s="79"/>
      <c r="UB52" s="79"/>
      <c r="UC52" s="79"/>
      <c r="UD52" s="79"/>
      <c r="UE52" s="79"/>
      <c r="UF52" s="79"/>
      <c r="UG52" s="79"/>
      <c r="UH52" s="79"/>
      <c r="UI52" s="79"/>
      <c r="UJ52" s="79"/>
      <c r="UK52" s="79"/>
      <c r="UL52" s="79"/>
      <c r="UM52" s="79"/>
      <c r="UN52" s="79"/>
      <c r="UO52" s="79"/>
      <c r="UP52" s="79"/>
      <c r="UQ52" s="79"/>
      <c r="UR52" s="79"/>
      <c r="US52" s="79"/>
      <c r="UT52" s="79"/>
      <c r="UU52" s="79"/>
      <c r="UV52" s="79"/>
      <c r="UW52" s="79"/>
      <c r="UX52" s="79"/>
      <c r="UY52" s="79"/>
      <c r="UZ52" s="79"/>
      <c r="VA52" s="79"/>
      <c r="VB52" s="79"/>
      <c r="VC52" s="79"/>
      <c r="VD52" s="79"/>
      <c r="VE52" s="79"/>
      <c r="VF52" s="79"/>
      <c r="VG52" s="79"/>
      <c r="VH52" s="79"/>
      <c r="VI52" s="79"/>
      <c r="VJ52" s="79"/>
      <c r="VK52" s="79"/>
      <c r="VL52" s="79"/>
      <c r="VM52" s="79"/>
      <c r="VN52" s="79"/>
      <c r="VO52" s="79"/>
      <c r="VP52" s="79"/>
      <c r="VQ52" s="79"/>
      <c r="VR52" s="79"/>
      <c r="VS52" s="79"/>
      <c r="VT52" s="79"/>
      <c r="VU52" s="79"/>
      <c r="VV52" s="79"/>
      <c r="VW52" s="79"/>
      <c r="VX52" s="79"/>
      <c r="VY52" s="79"/>
      <c r="VZ52" s="79"/>
      <c r="WA52" s="79"/>
      <c r="WB52" s="79"/>
      <c r="WC52" s="79"/>
      <c r="WD52" s="79"/>
      <c r="WE52" s="79"/>
      <c r="WF52" s="79"/>
      <c r="WG52" s="79"/>
      <c r="WH52" s="79"/>
      <c r="WI52" s="79"/>
      <c r="WJ52" s="79"/>
      <c r="WK52" s="79"/>
      <c r="WL52" s="79"/>
      <c r="WM52" s="79"/>
      <c r="WN52" s="79"/>
      <c r="WO52" s="79"/>
      <c r="WP52" s="79"/>
      <c r="WQ52" s="79"/>
      <c r="WR52" s="79"/>
      <c r="WS52" s="79"/>
      <c r="WT52" s="79"/>
      <c r="WU52" s="79"/>
      <c r="WV52" s="79"/>
      <c r="WW52" s="79"/>
      <c r="WX52" s="79"/>
      <c r="WY52" s="79"/>
      <c r="WZ52" s="79"/>
      <c r="XA52" s="79"/>
      <c r="XB52" s="79"/>
      <c r="XC52" s="79"/>
      <c r="XD52" s="79"/>
      <c r="XE52" s="79"/>
      <c r="XF52" s="79"/>
      <c r="XG52" s="79"/>
      <c r="XH52" s="79"/>
      <c r="XI52" s="79"/>
      <c r="XJ52" s="79"/>
      <c r="XK52" s="79"/>
      <c r="XL52" s="79"/>
      <c r="XM52" s="79"/>
      <c r="XN52" s="79"/>
      <c r="XO52" s="79"/>
      <c r="XP52" s="79"/>
      <c r="XQ52" s="79"/>
      <c r="XR52" s="79"/>
      <c r="XS52" s="79"/>
      <c r="XT52" s="79"/>
      <c r="XU52" s="79"/>
      <c r="XV52" s="79"/>
      <c r="XW52" s="79"/>
      <c r="XX52" s="79"/>
      <c r="XY52" s="79"/>
      <c r="XZ52" s="79"/>
      <c r="YA52" s="79"/>
      <c r="YB52" s="79"/>
      <c r="YC52" s="79"/>
      <c r="YD52" s="79"/>
      <c r="YE52" s="79"/>
      <c r="YF52" s="79"/>
      <c r="YG52" s="79"/>
      <c r="YH52" s="79"/>
      <c r="YI52" s="79"/>
      <c r="YJ52" s="79"/>
      <c r="YK52" s="79"/>
      <c r="YL52" s="79"/>
      <c r="YM52" s="79"/>
      <c r="YN52" s="79"/>
      <c r="YO52" s="79"/>
      <c r="YP52" s="79"/>
      <c r="YQ52" s="79"/>
      <c r="YR52" s="79"/>
      <c r="YS52" s="79"/>
      <c r="YT52" s="79"/>
      <c r="YU52" s="79"/>
      <c r="YV52" s="79"/>
      <c r="YW52" s="79"/>
      <c r="YX52" s="79"/>
      <c r="YY52" s="79"/>
      <c r="YZ52" s="79"/>
      <c r="ZA52" s="79"/>
      <c r="ZB52" s="79"/>
      <c r="ZC52" s="79"/>
      <c r="ZD52" s="79"/>
      <c r="ZE52" s="79"/>
      <c r="ZF52" s="79"/>
      <c r="ZG52" s="79"/>
      <c r="ZH52" s="79"/>
      <c r="ZI52" s="79"/>
      <c r="ZJ52" s="79"/>
      <c r="ZK52" s="79"/>
      <c r="ZL52" s="79"/>
      <c r="ZM52" s="79"/>
      <c r="ZN52" s="79"/>
      <c r="ZO52" s="79"/>
      <c r="ZP52" s="79"/>
      <c r="ZQ52" s="79"/>
      <c r="ZR52" s="79"/>
      <c r="ZS52" s="79"/>
      <c r="ZT52" s="79"/>
      <c r="ZU52" s="79"/>
      <c r="ZV52" s="79"/>
      <c r="ZW52" s="79"/>
      <c r="ZX52" s="79"/>
      <c r="ZY52" s="79"/>
      <c r="ZZ52" s="79"/>
      <c r="AAA52" s="79"/>
      <c r="AAB52" s="79"/>
      <c r="AAC52" s="79"/>
      <c r="AAD52" s="79"/>
      <c r="AAE52" s="79"/>
      <c r="AAF52" s="79"/>
      <c r="AAG52" s="79"/>
      <c r="AAH52" s="79"/>
      <c r="AAI52" s="79"/>
      <c r="AAJ52" s="79"/>
      <c r="AAK52" s="79"/>
      <c r="AAL52" s="79"/>
      <c r="AAM52" s="79"/>
      <c r="AAN52" s="79"/>
      <c r="AAO52" s="79"/>
      <c r="AAP52" s="79"/>
      <c r="AAQ52" s="79"/>
      <c r="AAR52" s="79"/>
      <c r="AAS52" s="79"/>
      <c r="AAT52" s="79"/>
      <c r="AAU52" s="79"/>
      <c r="AAV52" s="79"/>
      <c r="AAW52" s="79"/>
      <c r="AAX52" s="79"/>
      <c r="AAY52" s="79"/>
      <c r="AAZ52" s="79"/>
      <c r="ABA52" s="79"/>
      <c r="ABB52" s="79"/>
      <c r="ABC52" s="79"/>
      <c r="ABD52" s="79"/>
      <c r="ABE52" s="79"/>
      <c r="ABF52" s="79"/>
      <c r="ABG52" s="79"/>
      <c r="ABH52" s="79"/>
      <c r="ABI52" s="79"/>
      <c r="ABJ52" s="79"/>
      <c r="ABK52" s="79"/>
      <c r="ABL52" s="79"/>
      <c r="ABM52" s="79"/>
      <c r="ABN52" s="79"/>
      <c r="ABO52" s="79"/>
      <c r="ABP52" s="79"/>
      <c r="ABQ52" s="79"/>
      <c r="ABR52" s="79"/>
      <c r="ABS52" s="79"/>
      <c r="ABT52" s="79"/>
      <c r="ABU52" s="79"/>
      <c r="ABV52" s="79"/>
      <c r="ABW52" s="79"/>
      <c r="ABX52" s="79"/>
      <c r="ABY52" s="79"/>
      <c r="ABZ52" s="79"/>
      <c r="ACA52" s="79"/>
      <c r="ACB52" s="79"/>
      <c r="ACC52" s="79"/>
      <c r="ACD52" s="79"/>
      <c r="ACE52" s="79"/>
      <c r="ACF52" s="79"/>
      <c r="ACG52" s="79"/>
      <c r="ACH52" s="79"/>
      <c r="ACI52" s="79"/>
      <c r="ACJ52" s="79"/>
      <c r="ACK52" s="79"/>
      <c r="ACL52" s="79"/>
      <c r="ACM52" s="79"/>
      <c r="ACN52" s="79"/>
      <c r="ACO52" s="79"/>
      <c r="ACP52" s="79"/>
      <c r="ACQ52" s="79"/>
      <c r="ACR52" s="79"/>
      <c r="ACS52" s="79"/>
      <c r="ACT52" s="79"/>
      <c r="ACU52" s="79"/>
      <c r="ACV52" s="79"/>
      <c r="ACW52" s="79"/>
      <c r="ACX52" s="79"/>
      <c r="ACY52" s="79"/>
      <c r="ACZ52" s="79"/>
      <c r="ADA52" s="79"/>
      <c r="ADB52" s="79"/>
      <c r="ADC52" s="79"/>
      <c r="ADD52" s="79"/>
      <c r="ADE52" s="79"/>
      <c r="ADF52" s="79"/>
      <c r="ADG52" s="79"/>
      <c r="ADH52" s="79"/>
      <c r="ADI52" s="79"/>
      <c r="ADJ52" s="79"/>
      <c r="ADK52" s="79"/>
      <c r="ADL52" s="79"/>
      <c r="ADM52" s="79"/>
      <c r="ADN52" s="79"/>
      <c r="ADO52" s="79"/>
      <c r="ADP52" s="79"/>
      <c r="ADQ52" s="79"/>
      <c r="ADR52" s="79"/>
      <c r="ADS52" s="79"/>
      <c r="ADT52" s="79"/>
      <c r="ADU52" s="79"/>
      <c r="ADV52" s="79"/>
      <c r="ADW52" s="79"/>
      <c r="ADX52" s="79"/>
      <c r="ADY52" s="79"/>
      <c r="ADZ52" s="79"/>
      <c r="AEA52" s="79"/>
      <c r="AEB52" s="79"/>
      <c r="AEC52" s="79"/>
      <c r="AED52" s="79"/>
      <c r="AEE52" s="79"/>
      <c r="AEF52" s="79"/>
      <c r="AEG52" s="79"/>
      <c r="AEH52" s="79"/>
      <c r="AEI52" s="79"/>
      <c r="AEJ52" s="79"/>
      <c r="AEK52" s="79"/>
      <c r="AEL52" s="79"/>
      <c r="AEM52" s="79"/>
      <c r="AEN52" s="79"/>
      <c r="AEO52" s="79"/>
      <c r="AEP52" s="79"/>
      <c r="AEQ52" s="79"/>
      <c r="AER52" s="79"/>
      <c r="AES52" s="79"/>
      <c r="AET52" s="79"/>
      <c r="AEU52" s="79"/>
      <c r="AEV52" s="79"/>
      <c r="AEW52" s="79"/>
      <c r="AEX52" s="79"/>
      <c r="AEY52" s="79"/>
      <c r="AEZ52" s="79"/>
      <c r="AFA52" s="79"/>
      <c r="AFB52" s="79"/>
      <c r="AFC52" s="79"/>
      <c r="AFD52" s="79"/>
      <c r="AFE52" s="79"/>
      <c r="AFF52" s="79"/>
      <c r="AFG52" s="79"/>
      <c r="AFH52" s="79"/>
      <c r="AFI52" s="79"/>
      <c r="AFJ52" s="79"/>
      <c r="AFK52" s="79"/>
      <c r="AFL52" s="79"/>
      <c r="AFM52" s="79"/>
      <c r="AFN52" s="79"/>
      <c r="AFO52" s="79"/>
      <c r="AFP52" s="79"/>
      <c r="AFQ52" s="79"/>
      <c r="AFR52" s="79"/>
      <c r="AFS52" s="79"/>
      <c r="AFT52" s="79"/>
      <c r="AFU52" s="79"/>
      <c r="AFV52" s="79"/>
      <c r="AFW52" s="79"/>
      <c r="AFX52" s="79"/>
      <c r="AFY52" s="79"/>
      <c r="AFZ52" s="79"/>
      <c r="AGA52" s="79"/>
      <c r="AGB52" s="79"/>
      <c r="AGC52" s="79"/>
      <c r="AGD52" s="79"/>
      <c r="AGE52" s="79"/>
      <c r="AGF52" s="79"/>
      <c r="AGG52" s="79"/>
      <c r="AGH52" s="79"/>
      <c r="AGI52" s="79"/>
      <c r="AGJ52" s="79"/>
      <c r="AGK52" s="79"/>
      <c r="AGL52" s="79"/>
      <c r="AGM52" s="79"/>
      <c r="AGN52" s="79"/>
      <c r="AGO52" s="79"/>
      <c r="AGP52" s="79"/>
      <c r="AGQ52" s="79"/>
      <c r="AGR52" s="79"/>
      <c r="AGS52" s="79"/>
      <c r="AGT52" s="79"/>
      <c r="AGU52" s="79"/>
      <c r="AGV52" s="79"/>
      <c r="AGW52" s="79"/>
      <c r="AGX52" s="79"/>
      <c r="AGY52" s="79"/>
      <c r="AGZ52" s="79"/>
      <c r="AHA52" s="79"/>
      <c r="AHB52" s="79"/>
      <c r="AHC52" s="79"/>
      <c r="AHD52" s="79"/>
      <c r="AHE52" s="79"/>
      <c r="AHF52" s="79"/>
      <c r="AHG52" s="79"/>
      <c r="AHH52" s="79"/>
      <c r="AHI52" s="79"/>
      <c r="AHJ52" s="79"/>
      <c r="AHK52" s="79"/>
      <c r="AHL52" s="79"/>
      <c r="AHM52" s="79"/>
      <c r="AHN52" s="79"/>
      <c r="AHO52" s="79"/>
    </row>
    <row r="53" spans="1:908" s="88" customFormat="1" ht="15" customHeight="1">
      <c r="A53" s="126">
        <v>52</v>
      </c>
      <c r="B53" s="65">
        <v>28</v>
      </c>
      <c r="C53" s="165" t="s">
        <v>50</v>
      </c>
      <c r="D53" s="42">
        <v>1</v>
      </c>
      <c r="E53" s="165" t="s">
        <v>102</v>
      </c>
      <c r="F53" s="42">
        <v>14</v>
      </c>
      <c r="G53" s="42">
        <v>1</v>
      </c>
      <c r="H53" s="42">
        <v>12</v>
      </c>
      <c r="I53" s="42">
        <v>214</v>
      </c>
      <c r="J53" s="42">
        <v>214</v>
      </c>
      <c r="K53" s="141">
        <v>-0.5</v>
      </c>
      <c r="L53" s="141">
        <v>0.86602540378443904</v>
      </c>
      <c r="M53" s="141">
        <v>1</v>
      </c>
      <c r="N53" s="141">
        <v>0</v>
      </c>
      <c r="O53" s="141">
        <v>-0.5</v>
      </c>
      <c r="P53" s="141">
        <v>0.86602540378443904</v>
      </c>
      <c r="Q53" s="37" t="s">
        <v>16</v>
      </c>
      <c r="R53" s="37" t="s">
        <v>13</v>
      </c>
      <c r="S53" s="37" t="s">
        <v>15</v>
      </c>
      <c r="T53" s="47">
        <v>50</v>
      </c>
      <c r="U53" s="48">
        <v>2</v>
      </c>
      <c r="V53" s="23">
        <v>1.5164835164835166</v>
      </c>
      <c r="W53" s="98">
        <v>92</v>
      </c>
      <c r="X53" s="99">
        <f>LOG10(W53)</f>
        <v>1.9637878273455553</v>
      </c>
      <c r="Y53" s="103">
        <v>18.932922690219002</v>
      </c>
      <c r="Z53" s="104">
        <f t="shared" si="21"/>
        <v>1.2772176615209718</v>
      </c>
      <c r="AA53" s="107">
        <f>LOG10(W53/Y53)</f>
        <v>0.68657016582458341</v>
      </c>
      <c r="AB53" s="78">
        <v>0.749</v>
      </c>
      <c r="AC53" s="76">
        <v>114</v>
      </c>
      <c r="AHP53" s="77"/>
      <c r="AHQ53" s="77"/>
      <c r="AHR53" s="77"/>
      <c r="AHS53" s="77"/>
      <c r="AHT53" s="77"/>
      <c r="AHU53" s="77"/>
      <c r="AHV53" s="77"/>
      <c r="AHW53" s="77"/>
    </row>
    <row r="54" spans="1:908" s="77" customFormat="1" ht="15" customHeight="1">
      <c r="A54" s="126">
        <v>53</v>
      </c>
      <c r="B54" s="65">
        <v>30</v>
      </c>
      <c r="C54" s="165" t="s">
        <v>50</v>
      </c>
      <c r="D54" s="42">
        <v>4</v>
      </c>
      <c r="E54" s="165" t="s">
        <v>103</v>
      </c>
      <c r="F54" s="42">
        <v>14</v>
      </c>
      <c r="G54" s="42">
        <v>1</v>
      </c>
      <c r="H54" s="42">
        <v>12</v>
      </c>
      <c r="I54" s="42">
        <v>214</v>
      </c>
      <c r="J54" s="42">
        <v>214</v>
      </c>
      <c r="K54" s="141">
        <v>-0.5</v>
      </c>
      <c r="L54" s="141">
        <v>0.86602540378443904</v>
      </c>
      <c r="M54" s="141">
        <v>-0.5</v>
      </c>
      <c r="N54" s="141">
        <v>0.86602540378443904</v>
      </c>
      <c r="O54" s="141">
        <v>-0.5</v>
      </c>
      <c r="P54" s="141">
        <v>0.86602540378443904</v>
      </c>
      <c r="Q54" s="37" t="s">
        <v>16</v>
      </c>
      <c r="R54" s="37" t="s">
        <v>17</v>
      </c>
      <c r="S54" s="37" t="s">
        <v>15</v>
      </c>
      <c r="T54" s="47">
        <v>50</v>
      </c>
      <c r="U54" s="48">
        <v>2</v>
      </c>
      <c r="V54" s="23">
        <v>1.3982142857142856</v>
      </c>
      <c r="W54" s="98">
        <v>141</v>
      </c>
      <c r="X54" s="99">
        <f>LOG10(W54)</f>
        <v>2.1492191126553797</v>
      </c>
      <c r="Y54" s="103">
        <v>20.971715252803399</v>
      </c>
      <c r="Z54" s="104">
        <f t="shared" si="21"/>
        <v>1.3216339523710889</v>
      </c>
      <c r="AA54" s="107">
        <f>LOG10(W54/Y54)</f>
        <v>0.82758516028429085</v>
      </c>
      <c r="AB54" s="78">
        <v>0.78700000000000003</v>
      </c>
      <c r="AC54" s="76">
        <v>113</v>
      </c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  <c r="BQ54" s="79"/>
      <c r="BR54" s="79"/>
      <c r="BS54" s="79"/>
      <c r="BT54" s="79"/>
      <c r="BU54" s="79"/>
      <c r="BV54" s="79"/>
      <c r="BW54" s="79"/>
      <c r="BX54" s="79"/>
      <c r="BY54" s="79"/>
      <c r="BZ54" s="79"/>
      <c r="CA54" s="79"/>
      <c r="CB54" s="79"/>
      <c r="CC54" s="79"/>
      <c r="CD54" s="79"/>
      <c r="CE54" s="79"/>
      <c r="CF54" s="79"/>
      <c r="CG54" s="79"/>
      <c r="CH54" s="79"/>
      <c r="CI54" s="79"/>
      <c r="CJ54" s="79"/>
      <c r="CK54" s="79"/>
      <c r="CL54" s="79"/>
      <c r="CM54" s="79"/>
      <c r="CN54" s="79"/>
      <c r="CO54" s="79"/>
      <c r="CP54" s="79"/>
      <c r="CQ54" s="79"/>
      <c r="CR54" s="79"/>
      <c r="CS54" s="79"/>
      <c r="CT54" s="79"/>
      <c r="CU54" s="79"/>
      <c r="CV54" s="79"/>
      <c r="CW54" s="79"/>
      <c r="CX54" s="79"/>
      <c r="CY54" s="79"/>
      <c r="CZ54" s="79"/>
      <c r="DA54" s="79"/>
      <c r="DB54" s="79"/>
      <c r="DC54" s="79"/>
      <c r="DD54" s="79"/>
      <c r="DE54" s="79"/>
      <c r="DF54" s="79"/>
      <c r="DG54" s="79"/>
      <c r="DH54" s="79"/>
      <c r="DI54" s="79"/>
      <c r="DJ54" s="79"/>
      <c r="DK54" s="79"/>
      <c r="DL54" s="79"/>
      <c r="DM54" s="79"/>
      <c r="DN54" s="79"/>
      <c r="DO54" s="79"/>
      <c r="DP54" s="79"/>
      <c r="DQ54" s="79"/>
      <c r="DR54" s="79"/>
      <c r="DS54" s="79"/>
      <c r="DT54" s="79"/>
      <c r="DU54" s="79"/>
      <c r="DV54" s="79"/>
      <c r="DW54" s="79"/>
      <c r="DX54" s="79"/>
      <c r="DY54" s="79"/>
      <c r="DZ54" s="79"/>
      <c r="EA54" s="79"/>
      <c r="EB54" s="79"/>
      <c r="EC54" s="79"/>
      <c r="ED54" s="79"/>
      <c r="EE54" s="79"/>
      <c r="EF54" s="79"/>
      <c r="EG54" s="79"/>
      <c r="EH54" s="79"/>
      <c r="EI54" s="79"/>
      <c r="EJ54" s="79"/>
      <c r="EK54" s="79"/>
      <c r="EL54" s="79"/>
      <c r="EM54" s="79"/>
      <c r="EN54" s="79"/>
      <c r="EO54" s="79"/>
      <c r="EP54" s="79"/>
      <c r="EQ54" s="79"/>
      <c r="ER54" s="79"/>
      <c r="ES54" s="79"/>
      <c r="ET54" s="79"/>
      <c r="EU54" s="79"/>
      <c r="EV54" s="79"/>
      <c r="EW54" s="79"/>
      <c r="EX54" s="79"/>
      <c r="EY54" s="79"/>
      <c r="EZ54" s="79"/>
      <c r="FA54" s="79"/>
      <c r="FB54" s="79"/>
      <c r="FC54" s="79"/>
      <c r="FD54" s="79"/>
      <c r="FE54" s="79"/>
      <c r="FF54" s="79"/>
      <c r="FG54" s="79"/>
      <c r="FH54" s="79"/>
      <c r="FI54" s="79"/>
      <c r="FJ54" s="79"/>
      <c r="FK54" s="79"/>
      <c r="FL54" s="79"/>
      <c r="FM54" s="79"/>
      <c r="FN54" s="79"/>
      <c r="FO54" s="79"/>
      <c r="FP54" s="79"/>
      <c r="FQ54" s="79"/>
      <c r="FR54" s="79"/>
      <c r="FS54" s="79"/>
      <c r="FT54" s="79"/>
      <c r="FU54" s="79"/>
      <c r="FV54" s="79"/>
      <c r="FW54" s="79"/>
      <c r="FX54" s="79"/>
      <c r="FY54" s="79"/>
      <c r="FZ54" s="79"/>
      <c r="GA54" s="79"/>
      <c r="GB54" s="79"/>
      <c r="GC54" s="79"/>
      <c r="GD54" s="79"/>
      <c r="GE54" s="79"/>
      <c r="GF54" s="79"/>
      <c r="GG54" s="79"/>
      <c r="GH54" s="79"/>
      <c r="GI54" s="79"/>
      <c r="GJ54" s="79"/>
      <c r="GK54" s="79"/>
      <c r="GL54" s="79"/>
      <c r="GM54" s="79"/>
      <c r="GN54" s="79"/>
      <c r="GO54" s="79"/>
      <c r="GP54" s="79"/>
      <c r="GQ54" s="79"/>
      <c r="GR54" s="79"/>
      <c r="GS54" s="79"/>
      <c r="GT54" s="79"/>
      <c r="GU54" s="79"/>
      <c r="GV54" s="79"/>
      <c r="GW54" s="79"/>
      <c r="GX54" s="79"/>
      <c r="GY54" s="79"/>
      <c r="GZ54" s="79"/>
      <c r="HA54" s="79"/>
      <c r="HB54" s="79"/>
      <c r="HC54" s="79"/>
      <c r="HD54" s="79"/>
      <c r="HE54" s="79"/>
      <c r="HF54" s="79"/>
      <c r="HG54" s="79"/>
      <c r="HH54" s="79"/>
      <c r="HI54" s="79"/>
      <c r="HJ54" s="79"/>
      <c r="HK54" s="79"/>
      <c r="HL54" s="79"/>
      <c r="HM54" s="79"/>
      <c r="HN54" s="79"/>
      <c r="HO54" s="79"/>
      <c r="HP54" s="79"/>
      <c r="HQ54" s="79"/>
      <c r="HR54" s="79"/>
      <c r="HS54" s="79"/>
      <c r="HT54" s="79"/>
      <c r="HU54" s="79"/>
      <c r="HV54" s="79"/>
      <c r="HW54" s="79"/>
      <c r="HX54" s="79"/>
      <c r="HY54" s="79"/>
      <c r="HZ54" s="79"/>
      <c r="IA54" s="79"/>
      <c r="IB54" s="79"/>
      <c r="IC54" s="79"/>
      <c r="ID54" s="79"/>
      <c r="IE54" s="79"/>
      <c r="IF54" s="79"/>
      <c r="IG54" s="79"/>
      <c r="IH54" s="79"/>
      <c r="II54" s="79"/>
      <c r="IJ54" s="79"/>
      <c r="IK54" s="79"/>
      <c r="IL54" s="79"/>
      <c r="IM54" s="79"/>
      <c r="IN54" s="79"/>
      <c r="IO54" s="79"/>
      <c r="IP54" s="79"/>
      <c r="IQ54" s="79"/>
      <c r="IR54" s="79"/>
      <c r="IS54" s="79"/>
      <c r="IT54" s="79"/>
      <c r="IU54" s="79"/>
      <c r="IV54" s="79"/>
      <c r="IW54" s="79"/>
      <c r="IX54" s="79"/>
      <c r="IY54" s="79"/>
      <c r="IZ54" s="79"/>
      <c r="JA54" s="79"/>
      <c r="JB54" s="79"/>
      <c r="JC54" s="79"/>
      <c r="JD54" s="79"/>
      <c r="JE54" s="79"/>
      <c r="JF54" s="79"/>
      <c r="JG54" s="79"/>
      <c r="JH54" s="79"/>
      <c r="JI54" s="79"/>
      <c r="JJ54" s="79"/>
      <c r="JK54" s="79"/>
      <c r="JL54" s="79"/>
      <c r="JM54" s="79"/>
      <c r="JN54" s="79"/>
      <c r="JO54" s="79"/>
      <c r="JP54" s="79"/>
      <c r="JQ54" s="79"/>
      <c r="JR54" s="79"/>
      <c r="JS54" s="79"/>
      <c r="JT54" s="79"/>
      <c r="JU54" s="79"/>
      <c r="JV54" s="79"/>
      <c r="JW54" s="79"/>
      <c r="JX54" s="79"/>
      <c r="JY54" s="79"/>
      <c r="JZ54" s="79"/>
      <c r="KA54" s="79"/>
      <c r="KB54" s="79"/>
      <c r="KC54" s="79"/>
      <c r="KD54" s="79"/>
      <c r="KE54" s="79"/>
      <c r="KF54" s="79"/>
      <c r="KG54" s="79"/>
      <c r="KH54" s="79"/>
      <c r="KI54" s="79"/>
      <c r="KJ54" s="79"/>
      <c r="KK54" s="79"/>
      <c r="KL54" s="79"/>
      <c r="KM54" s="79"/>
      <c r="KN54" s="79"/>
      <c r="KO54" s="79"/>
      <c r="KP54" s="79"/>
      <c r="KQ54" s="79"/>
      <c r="KR54" s="79"/>
      <c r="KS54" s="79"/>
      <c r="KT54" s="79"/>
      <c r="KU54" s="79"/>
      <c r="KV54" s="79"/>
      <c r="KW54" s="79"/>
      <c r="KX54" s="79"/>
      <c r="KY54" s="79"/>
      <c r="KZ54" s="79"/>
      <c r="LA54" s="79"/>
      <c r="LB54" s="79"/>
      <c r="LC54" s="79"/>
      <c r="LD54" s="79"/>
      <c r="LE54" s="79"/>
      <c r="LF54" s="79"/>
      <c r="LG54" s="79"/>
      <c r="LH54" s="79"/>
      <c r="LI54" s="79"/>
      <c r="LJ54" s="79"/>
      <c r="LK54" s="79"/>
      <c r="LL54" s="79"/>
      <c r="LM54" s="79"/>
      <c r="LN54" s="79"/>
      <c r="LO54" s="79"/>
      <c r="LP54" s="79"/>
      <c r="LQ54" s="79"/>
      <c r="LR54" s="79"/>
      <c r="LS54" s="79"/>
      <c r="LT54" s="79"/>
      <c r="LU54" s="79"/>
      <c r="LV54" s="79"/>
      <c r="LW54" s="79"/>
      <c r="LX54" s="79"/>
      <c r="LY54" s="79"/>
      <c r="LZ54" s="79"/>
      <c r="MA54" s="79"/>
      <c r="MB54" s="79"/>
      <c r="MC54" s="79"/>
      <c r="MD54" s="79"/>
      <c r="ME54" s="79"/>
      <c r="MF54" s="79"/>
      <c r="MG54" s="79"/>
      <c r="MH54" s="79"/>
      <c r="MI54" s="79"/>
      <c r="MJ54" s="79"/>
      <c r="MK54" s="79"/>
      <c r="ML54" s="79"/>
      <c r="MM54" s="79"/>
      <c r="MN54" s="79"/>
      <c r="MO54" s="79"/>
      <c r="MP54" s="79"/>
      <c r="MQ54" s="79"/>
      <c r="MR54" s="79"/>
      <c r="MS54" s="79"/>
      <c r="MT54" s="79"/>
      <c r="MU54" s="79"/>
      <c r="MV54" s="79"/>
      <c r="MW54" s="79"/>
      <c r="MX54" s="79"/>
      <c r="MY54" s="79"/>
      <c r="MZ54" s="79"/>
      <c r="NA54" s="79"/>
      <c r="NB54" s="79"/>
      <c r="NC54" s="79"/>
      <c r="ND54" s="79"/>
      <c r="NE54" s="79"/>
      <c r="NF54" s="79"/>
      <c r="NG54" s="79"/>
      <c r="NH54" s="79"/>
      <c r="NI54" s="79"/>
      <c r="NJ54" s="79"/>
      <c r="NK54" s="79"/>
      <c r="NL54" s="79"/>
      <c r="NM54" s="79"/>
      <c r="NN54" s="79"/>
      <c r="NO54" s="79"/>
      <c r="NP54" s="79"/>
      <c r="NQ54" s="79"/>
      <c r="NR54" s="79"/>
      <c r="NS54" s="79"/>
      <c r="NT54" s="79"/>
      <c r="NU54" s="79"/>
      <c r="NV54" s="79"/>
      <c r="NW54" s="79"/>
      <c r="NX54" s="79"/>
      <c r="NY54" s="79"/>
      <c r="NZ54" s="79"/>
      <c r="OA54" s="79"/>
      <c r="OB54" s="79"/>
      <c r="OC54" s="79"/>
      <c r="OD54" s="79"/>
      <c r="OE54" s="79"/>
      <c r="OF54" s="79"/>
      <c r="OG54" s="79"/>
      <c r="OH54" s="79"/>
      <c r="OI54" s="79"/>
      <c r="OJ54" s="79"/>
      <c r="OK54" s="79"/>
      <c r="OL54" s="79"/>
      <c r="OM54" s="79"/>
      <c r="ON54" s="79"/>
      <c r="OO54" s="79"/>
      <c r="OP54" s="79"/>
      <c r="OQ54" s="79"/>
      <c r="OR54" s="79"/>
      <c r="OS54" s="79"/>
      <c r="OT54" s="79"/>
      <c r="OU54" s="79"/>
      <c r="OV54" s="79"/>
      <c r="OW54" s="79"/>
      <c r="OX54" s="79"/>
      <c r="OY54" s="79"/>
      <c r="OZ54" s="79"/>
      <c r="PA54" s="79"/>
      <c r="PB54" s="79"/>
      <c r="PC54" s="79"/>
      <c r="PD54" s="79"/>
      <c r="PE54" s="79"/>
      <c r="PF54" s="79"/>
      <c r="PG54" s="79"/>
      <c r="PH54" s="79"/>
      <c r="PI54" s="79"/>
      <c r="PJ54" s="79"/>
      <c r="PK54" s="79"/>
      <c r="PL54" s="79"/>
      <c r="PM54" s="79"/>
      <c r="PN54" s="79"/>
      <c r="PO54" s="79"/>
      <c r="PP54" s="79"/>
      <c r="PQ54" s="79"/>
      <c r="PR54" s="79"/>
      <c r="PS54" s="79"/>
      <c r="PT54" s="79"/>
      <c r="PU54" s="79"/>
      <c r="PV54" s="79"/>
      <c r="PW54" s="79"/>
      <c r="PX54" s="79"/>
      <c r="PY54" s="79"/>
      <c r="PZ54" s="79"/>
      <c r="QA54" s="79"/>
      <c r="QB54" s="79"/>
      <c r="QC54" s="79"/>
      <c r="QD54" s="79"/>
      <c r="QE54" s="79"/>
      <c r="QF54" s="79"/>
      <c r="QG54" s="79"/>
      <c r="QH54" s="79"/>
      <c r="QI54" s="79"/>
      <c r="QJ54" s="79"/>
      <c r="QK54" s="79"/>
      <c r="QL54" s="79"/>
      <c r="QM54" s="79"/>
      <c r="QN54" s="79"/>
      <c r="QO54" s="79"/>
      <c r="QP54" s="79"/>
      <c r="QQ54" s="79"/>
      <c r="QR54" s="79"/>
      <c r="QS54" s="79"/>
      <c r="QT54" s="79"/>
      <c r="QU54" s="79"/>
      <c r="QV54" s="79"/>
      <c r="QW54" s="79"/>
      <c r="QX54" s="79"/>
      <c r="QY54" s="79"/>
      <c r="QZ54" s="79"/>
      <c r="RA54" s="79"/>
      <c r="RB54" s="79"/>
      <c r="RC54" s="79"/>
      <c r="RD54" s="79"/>
      <c r="RE54" s="79"/>
      <c r="RF54" s="79"/>
      <c r="RG54" s="79"/>
      <c r="RH54" s="79"/>
      <c r="RI54" s="79"/>
      <c r="RJ54" s="79"/>
      <c r="RK54" s="79"/>
      <c r="RL54" s="79"/>
      <c r="RM54" s="79"/>
      <c r="RN54" s="79"/>
      <c r="RO54" s="79"/>
      <c r="RP54" s="79"/>
      <c r="RQ54" s="79"/>
      <c r="RR54" s="79"/>
      <c r="RS54" s="79"/>
      <c r="RT54" s="79"/>
      <c r="RU54" s="79"/>
      <c r="RV54" s="79"/>
      <c r="RW54" s="79"/>
      <c r="RX54" s="79"/>
      <c r="RY54" s="79"/>
      <c r="RZ54" s="79"/>
      <c r="SA54" s="79"/>
      <c r="SB54" s="79"/>
      <c r="SC54" s="79"/>
      <c r="SD54" s="79"/>
      <c r="SE54" s="79"/>
      <c r="SF54" s="79"/>
      <c r="SG54" s="79"/>
      <c r="SH54" s="79"/>
      <c r="SI54" s="79"/>
      <c r="SJ54" s="79"/>
      <c r="SK54" s="79"/>
      <c r="SL54" s="79"/>
      <c r="SM54" s="79"/>
      <c r="SN54" s="79"/>
      <c r="SO54" s="79"/>
      <c r="SP54" s="79"/>
      <c r="SQ54" s="79"/>
      <c r="SR54" s="79"/>
      <c r="SS54" s="79"/>
      <c r="ST54" s="79"/>
      <c r="SU54" s="79"/>
      <c r="SV54" s="79"/>
      <c r="SW54" s="79"/>
      <c r="SX54" s="79"/>
      <c r="SY54" s="79"/>
      <c r="SZ54" s="79"/>
      <c r="TA54" s="79"/>
      <c r="TB54" s="79"/>
      <c r="TC54" s="79"/>
      <c r="TD54" s="79"/>
      <c r="TE54" s="79"/>
      <c r="TF54" s="79"/>
      <c r="TG54" s="79"/>
      <c r="TH54" s="79"/>
      <c r="TI54" s="79"/>
      <c r="TJ54" s="79"/>
      <c r="TK54" s="79"/>
      <c r="TL54" s="79"/>
      <c r="TM54" s="79"/>
      <c r="TN54" s="79"/>
      <c r="TO54" s="79"/>
      <c r="TP54" s="79"/>
      <c r="TQ54" s="79"/>
      <c r="TR54" s="79"/>
      <c r="TS54" s="79"/>
      <c r="TT54" s="79"/>
      <c r="TU54" s="79"/>
      <c r="TV54" s="79"/>
      <c r="TW54" s="79"/>
      <c r="TX54" s="79"/>
      <c r="TY54" s="79"/>
      <c r="TZ54" s="79"/>
      <c r="UA54" s="79"/>
      <c r="UB54" s="79"/>
      <c r="UC54" s="79"/>
      <c r="UD54" s="79"/>
      <c r="UE54" s="79"/>
      <c r="UF54" s="79"/>
      <c r="UG54" s="79"/>
      <c r="UH54" s="79"/>
      <c r="UI54" s="79"/>
      <c r="UJ54" s="79"/>
      <c r="UK54" s="79"/>
      <c r="UL54" s="79"/>
      <c r="UM54" s="79"/>
      <c r="UN54" s="79"/>
      <c r="UO54" s="79"/>
      <c r="UP54" s="79"/>
      <c r="UQ54" s="79"/>
      <c r="UR54" s="79"/>
      <c r="US54" s="79"/>
      <c r="UT54" s="79"/>
      <c r="UU54" s="79"/>
      <c r="UV54" s="79"/>
      <c r="UW54" s="79"/>
      <c r="UX54" s="79"/>
      <c r="UY54" s="79"/>
      <c r="UZ54" s="79"/>
      <c r="VA54" s="79"/>
      <c r="VB54" s="79"/>
      <c r="VC54" s="79"/>
      <c r="VD54" s="79"/>
      <c r="VE54" s="79"/>
      <c r="VF54" s="79"/>
      <c r="VG54" s="79"/>
      <c r="VH54" s="79"/>
      <c r="VI54" s="79"/>
      <c r="VJ54" s="79"/>
      <c r="VK54" s="79"/>
      <c r="VL54" s="79"/>
      <c r="VM54" s="79"/>
      <c r="VN54" s="79"/>
      <c r="VO54" s="79"/>
      <c r="VP54" s="79"/>
      <c r="VQ54" s="79"/>
      <c r="VR54" s="79"/>
      <c r="VS54" s="79"/>
      <c r="VT54" s="79"/>
      <c r="VU54" s="79"/>
      <c r="VV54" s="79"/>
      <c r="VW54" s="79"/>
      <c r="VX54" s="79"/>
      <c r="VY54" s="79"/>
      <c r="VZ54" s="79"/>
      <c r="WA54" s="79"/>
      <c r="WB54" s="79"/>
      <c r="WC54" s="79"/>
      <c r="WD54" s="79"/>
      <c r="WE54" s="79"/>
      <c r="WF54" s="79"/>
      <c r="WG54" s="79"/>
      <c r="WH54" s="79"/>
      <c r="WI54" s="79"/>
      <c r="WJ54" s="79"/>
      <c r="WK54" s="79"/>
      <c r="WL54" s="79"/>
      <c r="WM54" s="79"/>
      <c r="WN54" s="79"/>
      <c r="WO54" s="79"/>
      <c r="WP54" s="79"/>
      <c r="WQ54" s="79"/>
      <c r="WR54" s="79"/>
      <c r="WS54" s="79"/>
      <c r="WT54" s="79"/>
      <c r="WU54" s="79"/>
      <c r="WV54" s="79"/>
      <c r="WW54" s="79"/>
      <c r="WX54" s="79"/>
      <c r="WY54" s="79"/>
      <c r="WZ54" s="79"/>
      <c r="XA54" s="79"/>
      <c r="XB54" s="79"/>
      <c r="XC54" s="79"/>
      <c r="XD54" s="79"/>
      <c r="XE54" s="79"/>
      <c r="XF54" s="79"/>
      <c r="XG54" s="79"/>
      <c r="XH54" s="79"/>
      <c r="XI54" s="79"/>
      <c r="XJ54" s="79"/>
      <c r="XK54" s="79"/>
      <c r="XL54" s="79"/>
      <c r="XM54" s="79"/>
      <c r="XN54" s="79"/>
      <c r="XO54" s="79"/>
      <c r="XP54" s="79"/>
      <c r="XQ54" s="79"/>
      <c r="XR54" s="79"/>
      <c r="XS54" s="79"/>
      <c r="XT54" s="79"/>
      <c r="XU54" s="79"/>
      <c r="XV54" s="79"/>
      <c r="XW54" s="79"/>
      <c r="XX54" s="79"/>
      <c r="XY54" s="79"/>
      <c r="XZ54" s="79"/>
      <c r="YA54" s="79"/>
      <c r="YB54" s="79"/>
      <c r="YC54" s="79"/>
      <c r="YD54" s="79"/>
      <c r="YE54" s="79"/>
      <c r="YF54" s="79"/>
      <c r="YG54" s="79"/>
      <c r="YH54" s="79"/>
      <c r="YI54" s="79"/>
      <c r="YJ54" s="79"/>
      <c r="YK54" s="79"/>
      <c r="YL54" s="79"/>
      <c r="YM54" s="79"/>
      <c r="YN54" s="79"/>
      <c r="YO54" s="79"/>
      <c r="YP54" s="79"/>
      <c r="YQ54" s="79"/>
      <c r="YR54" s="79"/>
      <c r="YS54" s="79"/>
      <c r="YT54" s="79"/>
      <c r="YU54" s="79"/>
      <c r="YV54" s="79"/>
      <c r="YW54" s="79"/>
      <c r="YX54" s="79"/>
      <c r="YY54" s="79"/>
      <c r="YZ54" s="79"/>
      <c r="ZA54" s="79"/>
      <c r="ZB54" s="79"/>
      <c r="ZC54" s="79"/>
      <c r="ZD54" s="79"/>
      <c r="ZE54" s="79"/>
      <c r="ZF54" s="79"/>
      <c r="ZG54" s="79"/>
      <c r="ZH54" s="79"/>
      <c r="ZI54" s="79"/>
      <c r="ZJ54" s="79"/>
      <c r="ZK54" s="79"/>
      <c r="ZL54" s="79"/>
      <c r="ZM54" s="79"/>
      <c r="ZN54" s="79"/>
      <c r="ZO54" s="79"/>
      <c r="ZP54" s="79"/>
      <c r="ZQ54" s="79"/>
      <c r="ZR54" s="79"/>
      <c r="ZS54" s="79"/>
      <c r="ZT54" s="79"/>
      <c r="ZU54" s="79"/>
      <c r="ZV54" s="79"/>
      <c r="ZW54" s="79"/>
      <c r="ZX54" s="79"/>
      <c r="ZY54" s="79"/>
      <c r="ZZ54" s="79"/>
      <c r="AAA54" s="79"/>
      <c r="AAB54" s="79"/>
      <c r="AAC54" s="79"/>
      <c r="AAD54" s="79"/>
      <c r="AAE54" s="79"/>
      <c r="AAF54" s="79"/>
      <c r="AAG54" s="79"/>
      <c r="AAH54" s="79"/>
      <c r="AAI54" s="79"/>
      <c r="AAJ54" s="79"/>
      <c r="AAK54" s="79"/>
      <c r="AAL54" s="79"/>
      <c r="AAM54" s="79"/>
      <c r="AAN54" s="79"/>
      <c r="AAO54" s="79"/>
      <c r="AAP54" s="79"/>
      <c r="AAQ54" s="79"/>
      <c r="AAR54" s="79"/>
      <c r="AAS54" s="79"/>
      <c r="AAT54" s="79"/>
      <c r="AAU54" s="79"/>
      <c r="AAV54" s="79"/>
      <c r="AAW54" s="79"/>
      <c r="AAX54" s="79"/>
      <c r="AAY54" s="79"/>
      <c r="AAZ54" s="79"/>
      <c r="ABA54" s="79"/>
      <c r="ABB54" s="79"/>
      <c r="ABC54" s="79"/>
      <c r="ABD54" s="79"/>
      <c r="ABE54" s="79"/>
      <c r="ABF54" s="79"/>
      <c r="ABG54" s="79"/>
      <c r="ABH54" s="79"/>
      <c r="ABI54" s="79"/>
      <c r="ABJ54" s="79"/>
      <c r="ABK54" s="79"/>
      <c r="ABL54" s="79"/>
      <c r="ABM54" s="79"/>
      <c r="ABN54" s="79"/>
      <c r="ABO54" s="79"/>
      <c r="ABP54" s="79"/>
      <c r="ABQ54" s="79"/>
      <c r="ABR54" s="79"/>
      <c r="ABS54" s="79"/>
      <c r="ABT54" s="79"/>
      <c r="ABU54" s="79"/>
      <c r="ABV54" s="79"/>
      <c r="ABW54" s="79"/>
      <c r="ABX54" s="79"/>
      <c r="ABY54" s="79"/>
      <c r="ABZ54" s="79"/>
      <c r="ACA54" s="79"/>
      <c r="ACB54" s="79"/>
      <c r="ACC54" s="79"/>
      <c r="ACD54" s="79"/>
      <c r="ACE54" s="79"/>
      <c r="ACF54" s="79"/>
      <c r="ACG54" s="79"/>
      <c r="ACH54" s="79"/>
      <c r="ACI54" s="79"/>
      <c r="ACJ54" s="79"/>
      <c r="ACK54" s="79"/>
      <c r="ACL54" s="79"/>
      <c r="ACM54" s="79"/>
      <c r="ACN54" s="79"/>
      <c r="ACO54" s="79"/>
      <c r="ACP54" s="79"/>
      <c r="ACQ54" s="79"/>
      <c r="ACR54" s="79"/>
      <c r="ACS54" s="79"/>
      <c r="ACT54" s="79"/>
      <c r="ACU54" s="79"/>
      <c r="ACV54" s="79"/>
      <c r="ACW54" s="79"/>
      <c r="ACX54" s="79"/>
      <c r="ACY54" s="79"/>
      <c r="ACZ54" s="79"/>
      <c r="ADA54" s="79"/>
      <c r="ADB54" s="79"/>
      <c r="ADC54" s="79"/>
      <c r="ADD54" s="79"/>
      <c r="ADE54" s="79"/>
      <c r="ADF54" s="79"/>
      <c r="ADG54" s="79"/>
      <c r="ADH54" s="79"/>
      <c r="ADI54" s="79"/>
      <c r="ADJ54" s="79"/>
      <c r="ADK54" s="79"/>
      <c r="ADL54" s="79"/>
      <c r="ADM54" s="79"/>
      <c r="ADN54" s="79"/>
      <c r="ADO54" s="79"/>
      <c r="ADP54" s="79"/>
      <c r="ADQ54" s="79"/>
      <c r="ADR54" s="79"/>
      <c r="ADS54" s="79"/>
      <c r="ADT54" s="79"/>
      <c r="ADU54" s="79"/>
      <c r="ADV54" s="79"/>
      <c r="ADW54" s="79"/>
      <c r="ADX54" s="79"/>
      <c r="ADY54" s="79"/>
      <c r="ADZ54" s="79"/>
      <c r="AEA54" s="79"/>
      <c r="AEB54" s="79"/>
      <c r="AEC54" s="79"/>
      <c r="AED54" s="79"/>
      <c r="AEE54" s="79"/>
      <c r="AEF54" s="79"/>
      <c r="AEG54" s="79"/>
      <c r="AEH54" s="79"/>
      <c r="AEI54" s="79"/>
      <c r="AEJ54" s="79"/>
      <c r="AEK54" s="79"/>
      <c r="AEL54" s="79"/>
      <c r="AEM54" s="79"/>
      <c r="AEN54" s="79"/>
      <c r="AEO54" s="79"/>
      <c r="AEP54" s="79"/>
      <c r="AEQ54" s="79"/>
      <c r="AER54" s="79"/>
      <c r="AES54" s="79"/>
      <c r="AET54" s="79"/>
      <c r="AEU54" s="79"/>
      <c r="AEV54" s="79"/>
      <c r="AEW54" s="79"/>
      <c r="AEX54" s="79"/>
      <c r="AEY54" s="79"/>
      <c r="AEZ54" s="79"/>
      <c r="AFA54" s="79"/>
      <c r="AFB54" s="79"/>
      <c r="AFC54" s="79"/>
      <c r="AFD54" s="79"/>
      <c r="AFE54" s="79"/>
      <c r="AFF54" s="79"/>
      <c r="AFG54" s="79"/>
      <c r="AFH54" s="79"/>
      <c r="AFI54" s="79"/>
      <c r="AFJ54" s="79"/>
      <c r="AFK54" s="79"/>
      <c r="AFL54" s="79"/>
      <c r="AFM54" s="79"/>
      <c r="AFN54" s="79"/>
      <c r="AFO54" s="79"/>
      <c r="AFP54" s="79"/>
      <c r="AFQ54" s="79"/>
      <c r="AFR54" s="79"/>
      <c r="AFS54" s="79"/>
      <c r="AFT54" s="79"/>
      <c r="AFU54" s="79"/>
      <c r="AFV54" s="79"/>
      <c r="AFW54" s="79"/>
      <c r="AFX54" s="79"/>
      <c r="AFY54" s="79"/>
      <c r="AFZ54" s="79"/>
      <c r="AGA54" s="79"/>
      <c r="AGB54" s="79"/>
      <c r="AGC54" s="79"/>
      <c r="AGD54" s="79"/>
      <c r="AGE54" s="79"/>
      <c r="AGF54" s="79"/>
      <c r="AGG54" s="79"/>
      <c r="AGH54" s="79"/>
      <c r="AGI54" s="79"/>
      <c r="AGJ54" s="79"/>
      <c r="AGK54" s="79"/>
      <c r="AGL54" s="79"/>
      <c r="AGM54" s="79"/>
      <c r="AGN54" s="79"/>
      <c r="AGO54" s="79"/>
      <c r="AGP54" s="79"/>
      <c r="AGQ54" s="79"/>
      <c r="AGR54" s="79"/>
      <c r="AGS54" s="79"/>
      <c r="AGT54" s="79"/>
      <c r="AGU54" s="79"/>
      <c r="AGV54" s="79"/>
      <c r="AGW54" s="79"/>
      <c r="AGX54" s="79"/>
      <c r="AGY54" s="79"/>
      <c r="AGZ54" s="79"/>
      <c r="AHA54" s="79"/>
      <c r="AHB54" s="79"/>
      <c r="AHC54" s="79"/>
      <c r="AHD54" s="79"/>
      <c r="AHE54" s="79"/>
      <c r="AHF54" s="79"/>
      <c r="AHG54" s="79"/>
      <c r="AHH54" s="79"/>
      <c r="AHI54" s="79"/>
      <c r="AHJ54" s="79"/>
      <c r="AHK54" s="79"/>
      <c r="AHL54" s="79"/>
      <c r="AHM54" s="79"/>
      <c r="AHN54" s="79"/>
      <c r="AHO54" s="79"/>
    </row>
    <row r="55" spans="1:908" s="77" customFormat="1" ht="15" customHeight="1">
      <c r="A55" s="126">
        <v>54</v>
      </c>
      <c r="B55" s="65">
        <v>7</v>
      </c>
      <c r="C55" s="165" t="s">
        <v>50</v>
      </c>
      <c r="D55" s="42">
        <v>5</v>
      </c>
      <c r="E55" s="165" t="s">
        <v>104</v>
      </c>
      <c r="F55" s="42">
        <v>14</v>
      </c>
      <c r="G55" s="42">
        <v>1</v>
      </c>
      <c r="H55" s="42">
        <v>12</v>
      </c>
      <c r="I55" s="42">
        <v>214</v>
      </c>
      <c r="J55" s="42">
        <v>214</v>
      </c>
      <c r="K55" s="144">
        <v>1</v>
      </c>
      <c r="L55" s="144">
        <v>0</v>
      </c>
      <c r="M55" s="141">
        <v>1</v>
      </c>
      <c r="N55" s="141">
        <v>0</v>
      </c>
      <c r="O55" s="141">
        <v>1</v>
      </c>
      <c r="P55" s="141">
        <v>0</v>
      </c>
      <c r="Q55" s="37" t="s">
        <v>12</v>
      </c>
      <c r="R55" s="37" t="s">
        <v>13</v>
      </c>
      <c r="S55" s="37" t="s">
        <v>14</v>
      </c>
      <c r="T55" s="47">
        <v>50</v>
      </c>
      <c r="U55" s="48">
        <v>6</v>
      </c>
      <c r="V55" s="23">
        <v>1.4418367346938776</v>
      </c>
      <c r="W55" s="98">
        <v>481</v>
      </c>
      <c r="X55" s="99">
        <f t="shared" ref="X55:X56" si="22">LOG10(W55)</f>
        <v>2.6821450763738319</v>
      </c>
      <c r="Y55" s="103">
        <v>20.310169292288599</v>
      </c>
      <c r="Z55" s="104">
        <f t="shared" si="4"/>
        <v>1.3077135434146712</v>
      </c>
      <c r="AA55" s="107">
        <f t="shared" ref="AA55:AA56" si="23">LOG10(W55/Y55)</f>
        <v>1.3744315329591605</v>
      </c>
      <c r="AB55" s="78">
        <v>0.76700000000000002</v>
      </c>
      <c r="AC55" s="76">
        <v>173</v>
      </c>
      <c r="AD55" s="79"/>
      <c r="AE55" s="79"/>
      <c r="AF55" s="79"/>
      <c r="AG55" s="79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  <c r="AZ55" s="79"/>
      <c r="BA55" s="79"/>
      <c r="BB55" s="79"/>
      <c r="BC55" s="79"/>
      <c r="BD55" s="79"/>
      <c r="BE55" s="79"/>
      <c r="BF55" s="79"/>
      <c r="BG55" s="79"/>
      <c r="BH55" s="79"/>
      <c r="BI55" s="79"/>
      <c r="BJ55" s="79"/>
      <c r="BK55" s="79"/>
      <c r="BL55" s="79"/>
      <c r="BM55" s="79"/>
      <c r="BN55" s="79"/>
      <c r="BO55" s="79"/>
      <c r="BP55" s="79"/>
      <c r="BQ55" s="79"/>
      <c r="BR55" s="79"/>
      <c r="BS55" s="79"/>
      <c r="BT55" s="79"/>
      <c r="BU55" s="79"/>
      <c r="BV55" s="79"/>
      <c r="BW55" s="79"/>
      <c r="BX55" s="79"/>
      <c r="BY55" s="79"/>
      <c r="BZ55" s="79"/>
      <c r="CA55" s="79"/>
      <c r="CB55" s="79"/>
      <c r="CC55" s="79"/>
      <c r="CD55" s="79"/>
      <c r="CE55" s="79"/>
      <c r="CF55" s="79"/>
      <c r="CG55" s="79"/>
      <c r="CH55" s="79"/>
      <c r="CI55" s="79"/>
      <c r="CJ55" s="79"/>
      <c r="CK55" s="79"/>
      <c r="CL55" s="79"/>
      <c r="CM55" s="79"/>
      <c r="CN55" s="79"/>
      <c r="CO55" s="79"/>
      <c r="CP55" s="79"/>
      <c r="CQ55" s="79"/>
      <c r="CR55" s="79"/>
      <c r="CS55" s="79"/>
      <c r="CT55" s="79"/>
      <c r="CU55" s="79"/>
      <c r="CV55" s="79"/>
      <c r="CW55" s="79"/>
      <c r="CX55" s="79"/>
      <c r="CY55" s="79"/>
      <c r="CZ55" s="79"/>
      <c r="DA55" s="79"/>
      <c r="DB55" s="79"/>
      <c r="DC55" s="79"/>
      <c r="DD55" s="79"/>
      <c r="DE55" s="79"/>
      <c r="DF55" s="79"/>
      <c r="DG55" s="79"/>
      <c r="DH55" s="79"/>
      <c r="DI55" s="79"/>
      <c r="DJ55" s="79"/>
      <c r="DK55" s="79"/>
      <c r="DL55" s="79"/>
      <c r="DM55" s="79"/>
      <c r="DN55" s="79"/>
      <c r="DO55" s="79"/>
      <c r="DP55" s="79"/>
      <c r="DQ55" s="79"/>
      <c r="DR55" s="79"/>
      <c r="DS55" s="79"/>
      <c r="DT55" s="79"/>
      <c r="DU55" s="79"/>
      <c r="DV55" s="79"/>
      <c r="DW55" s="79"/>
      <c r="DX55" s="79"/>
      <c r="DY55" s="79"/>
      <c r="DZ55" s="79"/>
      <c r="EA55" s="79"/>
      <c r="EB55" s="79"/>
      <c r="EC55" s="79"/>
      <c r="ED55" s="79"/>
      <c r="EE55" s="79"/>
      <c r="EF55" s="79"/>
      <c r="EG55" s="79"/>
      <c r="EH55" s="79"/>
      <c r="EI55" s="79"/>
      <c r="EJ55" s="79"/>
      <c r="EK55" s="79"/>
      <c r="EL55" s="79"/>
      <c r="EM55" s="79"/>
      <c r="EN55" s="79"/>
      <c r="EO55" s="79"/>
      <c r="EP55" s="79"/>
      <c r="EQ55" s="79"/>
      <c r="ER55" s="79"/>
      <c r="ES55" s="79"/>
      <c r="ET55" s="79"/>
      <c r="EU55" s="79"/>
      <c r="EV55" s="79"/>
      <c r="EW55" s="79"/>
      <c r="EX55" s="79"/>
      <c r="EY55" s="79"/>
      <c r="EZ55" s="79"/>
      <c r="FA55" s="79"/>
      <c r="FB55" s="79"/>
      <c r="FC55" s="79"/>
      <c r="FD55" s="79"/>
      <c r="FE55" s="79"/>
      <c r="FF55" s="79"/>
      <c r="FG55" s="79"/>
      <c r="FH55" s="79"/>
      <c r="FI55" s="79"/>
      <c r="FJ55" s="79"/>
      <c r="FK55" s="79"/>
      <c r="FL55" s="79"/>
      <c r="FM55" s="79"/>
      <c r="FN55" s="79"/>
      <c r="FO55" s="79"/>
      <c r="FP55" s="79"/>
      <c r="FQ55" s="79"/>
      <c r="FR55" s="79"/>
      <c r="FS55" s="79"/>
      <c r="FT55" s="79"/>
      <c r="FU55" s="79"/>
      <c r="FV55" s="79"/>
      <c r="FW55" s="79"/>
      <c r="FX55" s="79"/>
      <c r="FY55" s="79"/>
      <c r="FZ55" s="79"/>
      <c r="GA55" s="79"/>
      <c r="GB55" s="79"/>
      <c r="GC55" s="79"/>
      <c r="GD55" s="79"/>
      <c r="GE55" s="79"/>
      <c r="GF55" s="79"/>
      <c r="GG55" s="79"/>
      <c r="GH55" s="79"/>
      <c r="GI55" s="79"/>
      <c r="GJ55" s="79"/>
      <c r="GK55" s="79"/>
      <c r="GL55" s="79"/>
      <c r="GM55" s="79"/>
      <c r="GN55" s="79"/>
      <c r="GO55" s="79"/>
      <c r="GP55" s="79"/>
      <c r="GQ55" s="79"/>
      <c r="GR55" s="79"/>
      <c r="GS55" s="79"/>
      <c r="GT55" s="79"/>
      <c r="GU55" s="79"/>
      <c r="GV55" s="79"/>
      <c r="GW55" s="79"/>
      <c r="GX55" s="79"/>
      <c r="GY55" s="79"/>
      <c r="GZ55" s="79"/>
      <c r="HA55" s="79"/>
      <c r="HB55" s="79"/>
      <c r="HC55" s="79"/>
      <c r="HD55" s="79"/>
      <c r="HE55" s="79"/>
      <c r="HF55" s="79"/>
      <c r="HG55" s="79"/>
      <c r="HH55" s="79"/>
      <c r="HI55" s="79"/>
      <c r="HJ55" s="79"/>
      <c r="HK55" s="79"/>
      <c r="HL55" s="79"/>
      <c r="HM55" s="79"/>
      <c r="HN55" s="79"/>
      <c r="HO55" s="79"/>
      <c r="HP55" s="79"/>
      <c r="HQ55" s="79"/>
      <c r="HR55" s="79"/>
      <c r="HS55" s="79"/>
      <c r="HT55" s="79"/>
      <c r="HU55" s="79"/>
      <c r="HV55" s="79"/>
      <c r="HW55" s="79"/>
      <c r="HX55" s="79"/>
      <c r="HY55" s="79"/>
      <c r="HZ55" s="79"/>
      <c r="IA55" s="79"/>
      <c r="IB55" s="79"/>
      <c r="IC55" s="79"/>
      <c r="ID55" s="79"/>
      <c r="IE55" s="79"/>
      <c r="IF55" s="79"/>
      <c r="IG55" s="79"/>
      <c r="IH55" s="79"/>
      <c r="II55" s="79"/>
      <c r="IJ55" s="79"/>
      <c r="IK55" s="79"/>
      <c r="IL55" s="79"/>
      <c r="IM55" s="79"/>
      <c r="IN55" s="79"/>
      <c r="IO55" s="79"/>
      <c r="IP55" s="79"/>
      <c r="IQ55" s="79"/>
      <c r="IR55" s="79"/>
      <c r="IS55" s="79"/>
      <c r="IT55" s="79"/>
      <c r="IU55" s="79"/>
      <c r="IV55" s="79"/>
      <c r="IW55" s="79"/>
      <c r="IX55" s="79"/>
      <c r="IY55" s="79"/>
      <c r="IZ55" s="79"/>
      <c r="JA55" s="79"/>
      <c r="JB55" s="79"/>
      <c r="JC55" s="79"/>
      <c r="JD55" s="79"/>
      <c r="JE55" s="79"/>
      <c r="JF55" s="79"/>
      <c r="JG55" s="79"/>
      <c r="JH55" s="79"/>
      <c r="JI55" s="79"/>
      <c r="JJ55" s="79"/>
      <c r="JK55" s="79"/>
      <c r="JL55" s="79"/>
      <c r="JM55" s="79"/>
      <c r="JN55" s="79"/>
      <c r="JO55" s="79"/>
      <c r="JP55" s="79"/>
      <c r="JQ55" s="79"/>
      <c r="JR55" s="79"/>
      <c r="JS55" s="79"/>
      <c r="JT55" s="79"/>
      <c r="JU55" s="79"/>
      <c r="JV55" s="79"/>
      <c r="JW55" s="79"/>
      <c r="JX55" s="79"/>
      <c r="JY55" s="79"/>
      <c r="JZ55" s="79"/>
      <c r="KA55" s="79"/>
      <c r="KB55" s="79"/>
      <c r="KC55" s="79"/>
      <c r="KD55" s="79"/>
      <c r="KE55" s="79"/>
      <c r="KF55" s="79"/>
      <c r="KG55" s="79"/>
      <c r="KH55" s="79"/>
      <c r="KI55" s="79"/>
      <c r="KJ55" s="79"/>
      <c r="KK55" s="79"/>
      <c r="KL55" s="79"/>
      <c r="KM55" s="79"/>
      <c r="KN55" s="79"/>
      <c r="KO55" s="79"/>
      <c r="KP55" s="79"/>
      <c r="KQ55" s="79"/>
      <c r="KR55" s="79"/>
      <c r="KS55" s="79"/>
      <c r="KT55" s="79"/>
      <c r="KU55" s="79"/>
      <c r="KV55" s="79"/>
      <c r="KW55" s="79"/>
      <c r="KX55" s="79"/>
      <c r="KY55" s="79"/>
      <c r="KZ55" s="79"/>
      <c r="LA55" s="79"/>
      <c r="LB55" s="79"/>
      <c r="LC55" s="79"/>
      <c r="LD55" s="79"/>
      <c r="LE55" s="79"/>
      <c r="LF55" s="79"/>
      <c r="LG55" s="79"/>
      <c r="LH55" s="79"/>
      <c r="LI55" s="79"/>
      <c r="LJ55" s="79"/>
      <c r="LK55" s="79"/>
      <c r="LL55" s="79"/>
      <c r="LM55" s="79"/>
      <c r="LN55" s="79"/>
      <c r="LO55" s="79"/>
      <c r="LP55" s="79"/>
      <c r="LQ55" s="79"/>
      <c r="LR55" s="79"/>
      <c r="LS55" s="79"/>
      <c r="LT55" s="79"/>
      <c r="LU55" s="79"/>
      <c r="LV55" s="79"/>
      <c r="LW55" s="79"/>
      <c r="LX55" s="79"/>
      <c r="LY55" s="79"/>
      <c r="LZ55" s="79"/>
      <c r="MA55" s="79"/>
      <c r="MB55" s="79"/>
      <c r="MC55" s="79"/>
      <c r="MD55" s="79"/>
      <c r="ME55" s="79"/>
      <c r="MF55" s="79"/>
      <c r="MG55" s="79"/>
      <c r="MH55" s="79"/>
      <c r="MI55" s="79"/>
      <c r="MJ55" s="79"/>
      <c r="MK55" s="79"/>
      <c r="ML55" s="79"/>
      <c r="MM55" s="79"/>
      <c r="MN55" s="79"/>
      <c r="MO55" s="79"/>
      <c r="MP55" s="79"/>
      <c r="MQ55" s="79"/>
      <c r="MR55" s="79"/>
      <c r="MS55" s="79"/>
      <c r="MT55" s="79"/>
      <c r="MU55" s="79"/>
      <c r="MV55" s="79"/>
      <c r="MW55" s="79"/>
      <c r="MX55" s="79"/>
      <c r="MY55" s="79"/>
      <c r="MZ55" s="79"/>
      <c r="NA55" s="79"/>
      <c r="NB55" s="79"/>
      <c r="NC55" s="79"/>
      <c r="ND55" s="79"/>
      <c r="NE55" s="79"/>
      <c r="NF55" s="79"/>
      <c r="NG55" s="79"/>
      <c r="NH55" s="79"/>
      <c r="NI55" s="79"/>
      <c r="NJ55" s="79"/>
      <c r="NK55" s="79"/>
      <c r="NL55" s="79"/>
      <c r="NM55" s="79"/>
      <c r="NN55" s="79"/>
      <c r="NO55" s="79"/>
      <c r="NP55" s="79"/>
      <c r="NQ55" s="79"/>
      <c r="NR55" s="79"/>
      <c r="NS55" s="79"/>
      <c r="NT55" s="79"/>
      <c r="NU55" s="79"/>
      <c r="NV55" s="79"/>
      <c r="NW55" s="79"/>
      <c r="NX55" s="79"/>
      <c r="NY55" s="79"/>
      <c r="NZ55" s="79"/>
      <c r="OA55" s="79"/>
      <c r="OB55" s="79"/>
      <c r="OC55" s="79"/>
      <c r="OD55" s="79"/>
      <c r="OE55" s="79"/>
      <c r="OF55" s="79"/>
      <c r="OG55" s="79"/>
      <c r="OH55" s="79"/>
      <c r="OI55" s="79"/>
      <c r="OJ55" s="79"/>
      <c r="OK55" s="79"/>
      <c r="OL55" s="79"/>
      <c r="OM55" s="79"/>
      <c r="ON55" s="79"/>
      <c r="OO55" s="79"/>
      <c r="OP55" s="79"/>
      <c r="OQ55" s="79"/>
      <c r="OR55" s="79"/>
      <c r="OS55" s="79"/>
      <c r="OT55" s="79"/>
      <c r="OU55" s="79"/>
      <c r="OV55" s="79"/>
      <c r="OW55" s="79"/>
      <c r="OX55" s="79"/>
      <c r="OY55" s="79"/>
      <c r="OZ55" s="79"/>
      <c r="PA55" s="79"/>
      <c r="PB55" s="79"/>
      <c r="PC55" s="79"/>
      <c r="PD55" s="79"/>
      <c r="PE55" s="79"/>
      <c r="PF55" s="79"/>
      <c r="PG55" s="79"/>
      <c r="PH55" s="79"/>
      <c r="PI55" s="79"/>
      <c r="PJ55" s="79"/>
      <c r="PK55" s="79"/>
      <c r="PL55" s="79"/>
      <c r="PM55" s="79"/>
      <c r="PN55" s="79"/>
      <c r="PO55" s="79"/>
      <c r="PP55" s="79"/>
      <c r="PQ55" s="79"/>
      <c r="PR55" s="79"/>
      <c r="PS55" s="79"/>
      <c r="PT55" s="79"/>
      <c r="PU55" s="79"/>
      <c r="PV55" s="79"/>
      <c r="PW55" s="79"/>
      <c r="PX55" s="79"/>
      <c r="PY55" s="79"/>
      <c r="PZ55" s="79"/>
      <c r="QA55" s="79"/>
      <c r="QB55" s="79"/>
      <c r="QC55" s="79"/>
      <c r="QD55" s="79"/>
      <c r="QE55" s="79"/>
      <c r="QF55" s="79"/>
      <c r="QG55" s="79"/>
      <c r="QH55" s="79"/>
      <c r="QI55" s="79"/>
      <c r="QJ55" s="79"/>
      <c r="QK55" s="79"/>
      <c r="QL55" s="79"/>
      <c r="QM55" s="79"/>
      <c r="QN55" s="79"/>
      <c r="QO55" s="79"/>
      <c r="QP55" s="79"/>
      <c r="QQ55" s="79"/>
      <c r="QR55" s="79"/>
      <c r="QS55" s="79"/>
      <c r="QT55" s="79"/>
      <c r="QU55" s="79"/>
      <c r="QV55" s="79"/>
      <c r="QW55" s="79"/>
      <c r="QX55" s="79"/>
      <c r="QY55" s="79"/>
      <c r="QZ55" s="79"/>
      <c r="RA55" s="79"/>
      <c r="RB55" s="79"/>
      <c r="RC55" s="79"/>
      <c r="RD55" s="79"/>
      <c r="RE55" s="79"/>
      <c r="RF55" s="79"/>
      <c r="RG55" s="79"/>
      <c r="RH55" s="79"/>
      <c r="RI55" s="79"/>
      <c r="RJ55" s="79"/>
      <c r="RK55" s="79"/>
      <c r="RL55" s="79"/>
      <c r="RM55" s="79"/>
      <c r="RN55" s="79"/>
      <c r="RO55" s="79"/>
      <c r="RP55" s="79"/>
      <c r="RQ55" s="79"/>
      <c r="RR55" s="79"/>
      <c r="RS55" s="79"/>
      <c r="RT55" s="79"/>
      <c r="RU55" s="79"/>
      <c r="RV55" s="79"/>
      <c r="RW55" s="79"/>
      <c r="RX55" s="79"/>
      <c r="RY55" s="79"/>
      <c r="RZ55" s="79"/>
      <c r="SA55" s="79"/>
      <c r="SB55" s="79"/>
      <c r="SC55" s="79"/>
      <c r="SD55" s="79"/>
      <c r="SE55" s="79"/>
      <c r="SF55" s="79"/>
      <c r="SG55" s="79"/>
      <c r="SH55" s="79"/>
      <c r="SI55" s="79"/>
      <c r="SJ55" s="79"/>
      <c r="SK55" s="79"/>
      <c r="SL55" s="79"/>
      <c r="SM55" s="79"/>
      <c r="SN55" s="79"/>
      <c r="SO55" s="79"/>
      <c r="SP55" s="79"/>
      <c r="SQ55" s="79"/>
      <c r="SR55" s="79"/>
      <c r="SS55" s="79"/>
      <c r="ST55" s="79"/>
      <c r="SU55" s="79"/>
      <c r="SV55" s="79"/>
      <c r="SW55" s="79"/>
      <c r="SX55" s="79"/>
      <c r="SY55" s="79"/>
      <c r="SZ55" s="79"/>
      <c r="TA55" s="79"/>
      <c r="TB55" s="79"/>
      <c r="TC55" s="79"/>
      <c r="TD55" s="79"/>
      <c r="TE55" s="79"/>
      <c r="TF55" s="79"/>
      <c r="TG55" s="79"/>
      <c r="TH55" s="79"/>
      <c r="TI55" s="79"/>
      <c r="TJ55" s="79"/>
      <c r="TK55" s="79"/>
      <c r="TL55" s="79"/>
      <c r="TM55" s="79"/>
      <c r="TN55" s="79"/>
      <c r="TO55" s="79"/>
      <c r="TP55" s="79"/>
      <c r="TQ55" s="79"/>
      <c r="TR55" s="79"/>
      <c r="TS55" s="79"/>
      <c r="TT55" s="79"/>
      <c r="TU55" s="79"/>
      <c r="TV55" s="79"/>
      <c r="TW55" s="79"/>
      <c r="TX55" s="79"/>
      <c r="TY55" s="79"/>
      <c r="TZ55" s="79"/>
      <c r="UA55" s="79"/>
      <c r="UB55" s="79"/>
      <c r="UC55" s="79"/>
      <c r="UD55" s="79"/>
      <c r="UE55" s="79"/>
      <c r="UF55" s="79"/>
      <c r="UG55" s="79"/>
      <c r="UH55" s="79"/>
      <c r="UI55" s="79"/>
      <c r="UJ55" s="79"/>
      <c r="UK55" s="79"/>
      <c r="UL55" s="79"/>
      <c r="UM55" s="79"/>
      <c r="UN55" s="79"/>
      <c r="UO55" s="79"/>
      <c r="UP55" s="79"/>
      <c r="UQ55" s="79"/>
      <c r="UR55" s="79"/>
      <c r="US55" s="79"/>
      <c r="UT55" s="79"/>
      <c r="UU55" s="79"/>
      <c r="UV55" s="79"/>
      <c r="UW55" s="79"/>
      <c r="UX55" s="79"/>
      <c r="UY55" s="79"/>
      <c r="UZ55" s="79"/>
      <c r="VA55" s="79"/>
      <c r="VB55" s="79"/>
      <c r="VC55" s="79"/>
      <c r="VD55" s="79"/>
      <c r="VE55" s="79"/>
      <c r="VF55" s="79"/>
      <c r="VG55" s="79"/>
      <c r="VH55" s="79"/>
      <c r="VI55" s="79"/>
      <c r="VJ55" s="79"/>
      <c r="VK55" s="79"/>
      <c r="VL55" s="79"/>
      <c r="VM55" s="79"/>
      <c r="VN55" s="79"/>
      <c r="VO55" s="79"/>
      <c r="VP55" s="79"/>
      <c r="VQ55" s="79"/>
      <c r="VR55" s="79"/>
      <c r="VS55" s="79"/>
      <c r="VT55" s="79"/>
      <c r="VU55" s="79"/>
      <c r="VV55" s="79"/>
      <c r="VW55" s="79"/>
      <c r="VX55" s="79"/>
      <c r="VY55" s="79"/>
      <c r="VZ55" s="79"/>
      <c r="WA55" s="79"/>
      <c r="WB55" s="79"/>
      <c r="WC55" s="79"/>
      <c r="WD55" s="79"/>
      <c r="WE55" s="79"/>
      <c r="WF55" s="79"/>
      <c r="WG55" s="79"/>
      <c r="WH55" s="79"/>
      <c r="WI55" s="79"/>
      <c r="WJ55" s="79"/>
      <c r="WK55" s="79"/>
      <c r="WL55" s="79"/>
      <c r="WM55" s="79"/>
      <c r="WN55" s="79"/>
      <c r="WO55" s="79"/>
      <c r="WP55" s="79"/>
      <c r="WQ55" s="79"/>
      <c r="WR55" s="79"/>
      <c r="WS55" s="79"/>
      <c r="WT55" s="79"/>
      <c r="WU55" s="79"/>
      <c r="WV55" s="79"/>
      <c r="WW55" s="79"/>
      <c r="WX55" s="79"/>
      <c r="WY55" s="79"/>
      <c r="WZ55" s="79"/>
      <c r="XA55" s="79"/>
      <c r="XB55" s="79"/>
      <c r="XC55" s="79"/>
      <c r="XD55" s="79"/>
      <c r="XE55" s="79"/>
      <c r="XF55" s="79"/>
      <c r="XG55" s="79"/>
      <c r="XH55" s="79"/>
      <c r="XI55" s="79"/>
      <c r="XJ55" s="79"/>
      <c r="XK55" s="79"/>
      <c r="XL55" s="79"/>
      <c r="XM55" s="79"/>
      <c r="XN55" s="79"/>
      <c r="XO55" s="79"/>
      <c r="XP55" s="79"/>
      <c r="XQ55" s="79"/>
      <c r="XR55" s="79"/>
      <c r="XS55" s="79"/>
      <c r="XT55" s="79"/>
      <c r="XU55" s="79"/>
      <c r="XV55" s="79"/>
      <c r="XW55" s="79"/>
      <c r="XX55" s="79"/>
      <c r="XY55" s="79"/>
      <c r="XZ55" s="79"/>
      <c r="YA55" s="79"/>
      <c r="YB55" s="79"/>
      <c r="YC55" s="79"/>
      <c r="YD55" s="79"/>
      <c r="YE55" s="79"/>
      <c r="YF55" s="79"/>
      <c r="YG55" s="79"/>
      <c r="YH55" s="79"/>
      <c r="YI55" s="79"/>
      <c r="YJ55" s="79"/>
      <c r="YK55" s="79"/>
      <c r="YL55" s="79"/>
      <c r="YM55" s="79"/>
      <c r="YN55" s="79"/>
      <c r="YO55" s="79"/>
      <c r="YP55" s="79"/>
      <c r="YQ55" s="79"/>
      <c r="YR55" s="79"/>
      <c r="YS55" s="79"/>
      <c r="YT55" s="79"/>
      <c r="YU55" s="79"/>
      <c r="YV55" s="79"/>
      <c r="YW55" s="79"/>
      <c r="YX55" s="79"/>
      <c r="YY55" s="79"/>
      <c r="YZ55" s="79"/>
      <c r="ZA55" s="79"/>
      <c r="ZB55" s="79"/>
      <c r="ZC55" s="79"/>
      <c r="ZD55" s="79"/>
      <c r="ZE55" s="79"/>
      <c r="ZF55" s="79"/>
      <c r="ZG55" s="79"/>
      <c r="ZH55" s="79"/>
      <c r="ZI55" s="79"/>
      <c r="ZJ55" s="79"/>
      <c r="ZK55" s="79"/>
      <c r="ZL55" s="79"/>
      <c r="ZM55" s="79"/>
      <c r="ZN55" s="79"/>
      <c r="ZO55" s="79"/>
      <c r="ZP55" s="79"/>
      <c r="ZQ55" s="79"/>
      <c r="ZR55" s="79"/>
      <c r="ZS55" s="79"/>
      <c r="ZT55" s="79"/>
      <c r="ZU55" s="79"/>
      <c r="ZV55" s="79"/>
      <c r="ZW55" s="79"/>
      <c r="ZX55" s="79"/>
      <c r="ZY55" s="79"/>
      <c r="ZZ55" s="79"/>
      <c r="AAA55" s="79"/>
      <c r="AAB55" s="79"/>
      <c r="AAC55" s="79"/>
      <c r="AAD55" s="79"/>
      <c r="AAE55" s="79"/>
      <c r="AAF55" s="79"/>
      <c r="AAG55" s="79"/>
      <c r="AAH55" s="79"/>
      <c r="AAI55" s="79"/>
      <c r="AAJ55" s="79"/>
      <c r="AAK55" s="79"/>
      <c r="AAL55" s="79"/>
      <c r="AAM55" s="79"/>
      <c r="AAN55" s="79"/>
      <c r="AAO55" s="79"/>
      <c r="AAP55" s="79"/>
      <c r="AAQ55" s="79"/>
      <c r="AAR55" s="79"/>
      <c r="AAS55" s="79"/>
      <c r="AAT55" s="79"/>
      <c r="AAU55" s="79"/>
      <c r="AAV55" s="79"/>
      <c r="AAW55" s="79"/>
      <c r="AAX55" s="79"/>
      <c r="AAY55" s="79"/>
      <c r="AAZ55" s="79"/>
      <c r="ABA55" s="79"/>
      <c r="ABB55" s="79"/>
      <c r="ABC55" s="79"/>
      <c r="ABD55" s="79"/>
      <c r="ABE55" s="79"/>
      <c r="ABF55" s="79"/>
      <c r="ABG55" s="79"/>
      <c r="ABH55" s="79"/>
      <c r="ABI55" s="79"/>
      <c r="ABJ55" s="79"/>
      <c r="ABK55" s="79"/>
      <c r="ABL55" s="79"/>
      <c r="ABM55" s="79"/>
      <c r="ABN55" s="79"/>
      <c r="ABO55" s="79"/>
      <c r="ABP55" s="79"/>
      <c r="ABQ55" s="79"/>
      <c r="ABR55" s="79"/>
      <c r="ABS55" s="79"/>
      <c r="ABT55" s="79"/>
      <c r="ABU55" s="79"/>
      <c r="ABV55" s="79"/>
      <c r="ABW55" s="79"/>
      <c r="ABX55" s="79"/>
      <c r="ABY55" s="79"/>
      <c r="ABZ55" s="79"/>
      <c r="ACA55" s="79"/>
      <c r="ACB55" s="79"/>
      <c r="ACC55" s="79"/>
      <c r="ACD55" s="79"/>
      <c r="ACE55" s="79"/>
      <c r="ACF55" s="79"/>
      <c r="ACG55" s="79"/>
      <c r="ACH55" s="79"/>
      <c r="ACI55" s="79"/>
      <c r="ACJ55" s="79"/>
      <c r="ACK55" s="79"/>
      <c r="ACL55" s="79"/>
      <c r="ACM55" s="79"/>
      <c r="ACN55" s="79"/>
      <c r="ACO55" s="79"/>
      <c r="ACP55" s="79"/>
      <c r="ACQ55" s="79"/>
      <c r="ACR55" s="79"/>
      <c r="ACS55" s="79"/>
      <c r="ACT55" s="79"/>
      <c r="ACU55" s="79"/>
      <c r="ACV55" s="79"/>
      <c r="ACW55" s="79"/>
      <c r="ACX55" s="79"/>
      <c r="ACY55" s="79"/>
      <c r="ACZ55" s="79"/>
      <c r="ADA55" s="79"/>
      <c r="ADB55" s="79"/>
      <c r="ADC55" s="79"/>
      <c r="ADD55" s="79"/>
      <c r="ADE55" s="79"/>
      <c r="ADF55" s="79"/>
      <c r="ADG55" s="79"/>
      <c r="ADH55" s="79"/>
      <c r="ADI55" s="79"/>
      <c r="ADJ55" s="79"/>
      <c r="ADK55" s="79"/>
      <c r="ADL55" s="79"/>
      <c r="ADM55" s="79"/>
      <c r="ADN55" s="79"/>
      <c r="ADO55" s="79"/>
      <c r="ADP55" s="79"/>
      <c r="ADQ55" s="79"/>
      <c r="ADR55" s="79"/>
      <c r="ADS55" s="79"/>
      <c r="ADT55" s="79"/>
      <c r="ADU55" s="79"/>
      <c r="ADV55" s="79"/>
      <c r="ADW55" s="79"/>
      <c r="ADX55" s="79"/>
      <c r="ADY55" s="79"/>
      <c r="ADZ55" s="79"/>
      <c r="AEA55" s="79"/>
      <c r="AEB55" s="79"/>
      <c r="AEC55" s="79"/>
      <c r="AED55" s="79"/>
      <c r="AEE55" s="79"/>
      <c r="AEF55" s="79"/>
      <c r="AEG55" s="79"/>
      <c r="AEH55" s="79"/>
      <c r="AEI55" s="79"/>
      <c r="AEJ55" s="79"/>
      <c r="AEK55" s="79"/>
      <c r="AEL55" s="79"/>
      <c r="AEM55" s="79"/>
      <c r="AEN55" s="79"/>
      <c r="AEO55" s="79"/>
      <c r="AEP55" s="79"/>
      <c r="AEQ55" s="79"/>
      <c r="AER55" s="79"/>
      <c r="AES55" s="79"/>
      <c r="AET55" s="79"/>
      <c r="AEU55" s="79"/>
      <c r="AEV55" s="79"/>
      <c r="AEW55" s="79"/>
      <c r="AEX55" s="79"/>
      <c r="AEY55" s="79"/>
      <c r="AEZ55" s="79"/>
      <c r="AFA55" s="79"/>
      <c r="AFB55" s="79"/>
      <c r="AFC55" s="79"/>
      <c r="AFD55" s="79"/>
      <c r="AFE55" s="79"/>
      <c r="AFF55" s="79"/>
      <c r="AFG55" s="79"/>
      <c r="AFH55" s="79"/>
      <c r="AFI55" s="79"/>
      <c r="AFJ55" s="79"/>
      <c r="AFK55" s="79"/>
      <c r="AFL55" s="79"/>
      <c r="AFM55" s="79"/>
      <c r="AFN55" s="79"/>
      <c r="AFO55" s="79"/>
      <c r="AFP55" s="79"/>
      <c r="AFQ55" s="79"/>
      <c r="AFR55" s="79"/>
      <c r="AFS55" s="79"/>
      <c r="AFT55" s="79"/>
      <c r="AFU55" s="79"/>
      <c r="AFV55" s="79"/>
      <c r="AFW55" s="79"/>
      <c r="AFX55" s="79"/>
      <c r="AFY55" s="79"/>
      <c r="AFZ55" s="79"/>
      <c r="AGA55" s="79"/>
      <c r="AGB55" s="79"/>
      <c r="AGC55" s="79"/>
      <c r="AGD55" s="79"/>
      <c r="AGE55" s="79"/>
      <c r="AGF55" s="79"/>
      <c r="AGG55" s="79"/>
      <c r="AGH55" s="79"/>
      <c r="AGI55" s="79"/>
      <c r="AGJ55" s="79"/>
      <c r="AGK55" s="79"/>
      <c r="AGL55" s="79"/>
      <c r="AGM55" s="79"/>
      <c r="AGN55" s="79"/>
      <c r="AGO55" s="79"/>
      <c r="AGP55" s="79"/>
      <c r="AGQ55" s="79"/>
      <c r="AGR55" s="79"/>
      <c r="AGS55" s="79"/>
      <c r="AGT55" s="79"/>
      <c r="AGU55" s="79"/>
      <c r="AGV55" s="79"/>
      <c r="AGW55" s="79"/>
      <c r="AGX55" s="79"/>
      <c r="AGY55" s="79"/>
      <c r="AGZ55" s="79"/>
      <c r="AHA55" s="79"/>
      <c r="AHB55" s="79"/>
      <c r="AHC55" s="79"/>
      <c r="AHD55" s="79"/>
      <c r="AHE55" s="79"/>
      <c r="AHF55" s="79"/>
      <c r="AHG55" s="79"/>
      <c r="AHH55" s="79"/>
      <c r="AHI55" s="79"/>
      <c r="AHJ55" s="79"/>
      <c r="AHK55" s="79"/>
      <c r="AHL55" s="79"/>
      <c r="AHM55" s="79"/>
      <c r="AHN55" s="79"/>
      <c r="AHO55" s="79"/>
    </row>
    <row r="56" spans="1:908" s="77" customFormat="1" ht="15" customHeight="1">
      <c r="A56" s="126">
        <v>55</v>
      </c>
      <c r="B56" s="65">
        <v>22</v>
      </c>
      <c r="C56" s="165" t="s">
        <v>50</v>
      </c>
      <c r="D56" s="42">
        <v>4</v>
      </c>
      <c r="E56" s="165" t="s">
        <v>105</v>
      </c>
      <c r="F56" s="42">
        <v>14</v>
      </c>
      <c r="G56" s="42">
        <v>1</v>
      </c>
      <c r="H56" s="42">
        <v>12</v>
      </c>
      <c r="I56" s="42">
        <v>214</v>
      </c>
      <c r="J56" s="42">
        <v>214</v>
      </c>
      <c r="K56" s="144">
        <v>1</v>
      </c>
      <c r="L56" s="144">
        <v>0</v>
      </c>
      <c r="M56" s="141">
        <v>1</v>
      </c>
      <c r="N56" s="141">
        <v>0</v>
      </c>
      <c r="O56" s="141">
        <v>1</v>
      </c>
      <c r="P56" s="141">
        <v>0</v>
      </c>
      <c r="Q56" s="37" t="s">
        <v>12</v>
      </c>
      <c r="R56" s="37" t="s">
        <v>13</v>
      </c>
      <c r="S56" s="37" t="s">
        <v>14</v>
      </c>
      <c r="T56" s="47">
        <v>65</v>
      </c>
      <c r="U56" s="48">
        <v>2</v>
      </c>
      <c r="V56" s="23">
        <v>1.3010204081632653</v>
      </c>
      <c r="W56" s="98">
        <v>254</v>
      </c>
      <c r="X56" s="99">
        <f t="shared" si="22"/>
        <v>2.4048337166199381</v>
      </c>
      <c r="Y56" s="103">
        <v>32.464741405738501</v>
      </c>
      <c r="Z56" s="104">
        <f t="shared" si="4"/>
        <v>1.5114119478984991</v>
      </c>
      <c r="AA56" s="107">
        <f t="shared" si="23"/>
        <v>0.89342176872143897</v>
      </c>
      <c r="AB56" s="78">
        <v>0.86299999999999999</v>
      </c>
      <c r="AC56" s="76">
        <v>192</v>
      </c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79"/>
      <c r="BR56" s="79"/>
      <c r="BS56" s="79"/>
      <c r="BT56" s="79"/>
      <c r="BU56" s="79"/>
      <c r="BV56" s="79"/>
      <c r="BW56" s="79"/>
      <c r="BX56" s="79"/>
      <c r="BY56" s="79"/>
      <c r="BZ56" s="79"/>
      <c r="CA56" s="79"/>
      <c r="CB56" s="79"/>
      <c r="CC56" s="79"/>
      <c r="CD56" s="79"/>
      <c r="CE56" s="79"/>
      <c r="CF56" s="79"/>
      <c r="CG56" s="79"/>
      <c r="CH56" s="79"/>
      <c r="CI56" s="79"/>
      <c r="CJ56" s="79"/>
      <c r="CK56" s="79"/>
      <c r="CL56" s="79"/>
      <c r="CM56" s="79"/>
      <c r="CN56" s="79"/>
      <c r="CO56" s="79"/>
      <c r="CP56" s="79"/>
      <c r="CQ56" s="79"/>
      <c r="CR56" s="79"/>
      <c r="CS56" s="79"/>
      <c r="CT56" s="79"/>
      <c r="CU56" s="79"/>
      <c r="CV56" s="79"/>
      <c r="CW56" s="79"/>
      <c r="CX56" s="79"/>
      <c r="CY56" s="79"/>
      <c r="CZ56" s="79"/>
      <c r="DA56" s="79"/>
      <c r="DB56" s="79"/>
      <c r="DC56" s="79"/>
      <c r="DD56" s="79"/>
      <c r="DE56" s="79"/>
      <c r="DF56" s="79"/>
      <c r="DG56" s="79"/>
      <c r="DH56" s="79"/>
      <c r="DI56" s="79"/>
      <c r="DJ56" s="79"/>
      <c r="DK56" s="79"/>
      <c r="DL56" s="79"/>
      <c r="DM56" s="79"/>
      <c r="DN56" s="79"/>
      <c r="DO56" s="79"/>
      <c r="DP56" s="79"/>
      <c r="DQ56" s="79"/>
      <c r="DR56" s="79"/>
      <c r="DS56" s="79"/>
      <c r="DT56" s="79"/>
      <c r="DU56" s="79"/>
      <c r="DV56" s="79"/>
      <c r="DW56" s="79"/>
      <c r="DX56" s="79"/>
      <c r="DY56" s="79"/>
      <c r="DZ56" s="79"/>
      <c r="EA56" s="79"/>
      <c r="EB56" s="79"/>
      <c r="EC56" s="79"/>
      <c r="ED56" s="79"/>
      <c r="EE56" s="79"/>
      <c r="EF56" s="79"/>
      <c r="EG56" s="79"/>
      <c r="EH56" s="79"/>
      <c r="EI56" s="79"/>
      <c r="EJ56" s="79"/>
      <c r="EK56" s="79"/>
      <c r="EL56" s="79"/>
      <c r="EM56" s="79"/>
      <c r="EN56" s="79"/>
      <c r="EO56" s="79"/>
      <c r="EP56" s="79"/>
      <c r="EQ56" s="79"/>
      <c r="ER56" s="79"/>
      <c r="ES56" s="79"/>
      <c r="ET56" s="79"/>
      <c r="EU56" s="79"/>
      <c r="EV56" s="79"/>
      <c r="EW56" s="79"/>
      <c r="EX56" s="79"/>
      <c r="EY56" s="79"/>
      <c r="EZ56" s="79"/>
      <c r="FA56" s="79"/>
      <c r="FB56" s="79"/>
      <c r="FC56" s="79"/>
      <c r="FD56" s="79"/>
      <c r="FE56" s="79"/>
      <c r="FF56" s="79"/>
      <c r="FG56" s="79"/>
      <c r="FH56" s="79"/>
      <c r="FI56" s="79"/>
      <c r="FJ56" s="79"/>
      <c r="FK56" s="79"/>
      <c r="FL56" s="79"/>
      <c r="FM56" s="79"/>
      <c r="FN56" s="79"/>
      <c r="FO56" s="79"/>
      <c r="FP56" s="79"/>
      <c r="FQ56" s="79"/>
      <c r="FR56" s="79"/>
      <c r="FS56" s="79"/>
      <c r="FT56" s="79"/>
      <c r="FU56" s="79"/>
      <c r="FV56" s="79"/>
      <c r="FW56" s="79"/>
      <c r="FX56" s="79"/>
      <c r="FY56" s="79"/>
      <c r="FZ56" s="79"/>
      <c r="GA56" s="79"/>
      <c r="GB56" s="79"/>
      <c r="GC56" s="79"/>
      <c r="GD56" s="79"/>
      <c r="GE56" s="79"/>
      <c r="GF56" s="79"/>
      <c r="GG56" s="79"/>
      <c r="GH56" s="79"/>
      <c r="GI56" s="79"/>
      <c r="GJ56" s="79"/>
      <c r="GK56" s="79"/>
      <c r="GL56" s="79"/>
      <c r="GM56" s="79"/>
      <c r="GN56" s="79"/>
      <c r="GO56" s="79"/>
      <c r="GP56" s="79"/>
      <c r="GQ56" s="79"/>
      <c r="GR56" s="79"/>
      <c r="GS56" s="79"/>
      <c r="GT56" s="79"/>
      <c r="GU56" s="79"/>
      <c r="GV56" s="79"/>
      <c r="GW56" s="79"/>
      <c r="GX56" s="79"/>
      <c r="GY56" s="79"/>
      <c r="GZ56" s="79"/>
      <c r="HA56" s="79"/>
      <c r="HB56" s="79"/>
      <c r="HC56" s="79"/>
      <c r="HD56" s="79"/>
      <c r="HE56" s="79"/>
      <c r="HF56" s="79"/>
      <c r="HG56" s="79"/>
      <c r="HH56" s="79"/>
      <c r="HI56" s="79"/>
      <c r="HJ56" s="79"/>
      <c r="HK56" s="79"/>
      <c r="HL56" s="79"/>
      <c r="HM56" s="79"/>
      <c r="HN56" s="79"/>
      <c r="HO56" s="79"/>
      <c r="HP56" s="79"/>
      <c r="HQ56" s="79"/>
      <c r="HR56" s="79"/>
      <c r="HS56" s="79"/>
      <c r="HT56" s="79"/>
      <c r="HU56" s="79"/>
      <c r="HV56" s="79"/>
      <c r="HW56" s="79"/>
      <c r="HX56" s="79"/>
      <c r="HY56" s="79"/>
      <c r="HZ56" s="79"/>
      <c r="IA56" s="79"/>
      <c r="IB56" s="79"/>
      <c r="IC56" s="79"/>
      <c r="ID56" s="79"/>
      <c r="IE56" s="79"/>
      <c r="IF56" s="79"/>
      <c r="IG56" s="79"/>
      <c r="IH56" s="79"/>
      <c r="II56" s="79"/>
      <c r="IJ56" s="79"/>
      <c r="IK56" s="79"/>
      <c r="IL56" s="79"/>
      <c r="IM56" s="79"/>
      <c r="IN56" s="79"/>
      <c r="IO56" s="79"/>
      <c r="IP56" s="79"/>
      <c r="IQ56" s="79"/>
      <c r="IR56" s="79"/>
      <c r="IS56" s="79"/>
      <c r="IT56" s="79"/>
      <c r="IU56" s="79"/>
      <c r="IV56" s="79"/>
      <c r="IW56" s="79"/>
      <c r="IX56" s="79"/>
      <c r="IY56" s="79"/>
      <c r="IZ56" s="79"/>
      <c r="JA56" s="79"/>
      <c r="JB56" s="79"/>
      <c r="JC56" s="79"/>
      <c r="JD56" s="79"/>
      <c r="JE56" s="79"/>
      <c r="JF56" s="79"/>
      <c r="JG56" s="79"/>
      <c r="JH56" s="79"/>
      <c r="JI56" s="79"/>
      <c r="JJ56" s="79"/>
      <c r="JK56" s="79"/>
      <c r="JL56" s="79"/>
      <c r="JM56" s="79"/>
      <c r="JN56" s="79"/>
      <c r="JO56" s="79"/>
      <c r="JP56" s="79"/>
      <c r="JQ56" s="79"/>
      <c r="JR56" s="79"/>
      <c r="JS56" s="79"/>
      <c r="JT56" s="79"/>
      <c r="JU56" s="79"/>
      <c r="JV56" s="79"/>
      <c r="JW56" s="79"/>
      <c r="JX56" s="79"/>
      <c r="JY56" s="79"/>
      <c r="JZ56" s="79"/>
      <c r="KA56" s="79"/>
      <c r="KB56" s="79"/>
      <c r="KC56" s="79"/>
      <c r="KD56" s="79"/>
      <c r="KE56" s="79"/>
      <c r="KF56" s="79"/>
      <c r="KG56" s="79"/>
      <c r="KH56" s="79"/>
      <c r="KI56" s="79"/>
      <c r="KJ56" s="79"/>
      <c r="KK56" s="79"/>
      <c r="KL56" s="79"/>
      <c r="KM56" s="79"/>
      <c r="KN56" s="79"/>
      <c r="KO56" s="79"/>
      <c r="KP56" s="79"/>
      <c r="KQ56" s="79"/>
      <c r="KR56" s="79"/>
      <c r="KS56" s="79"/>
      <c r="KT56" s="79"/>
      <c r="KU56" s="79"/>
      <c r="KV56" s="79"/>
      <c r="KW56" s="79"/>
      <c r="KX56" s="79"/>
      <c r="KY56" s="79"/>
      <c r="KZ56" s="79"/>
      <c r="LA56" s="79"/>
      <c r="LB56" s="79"/>
      <c r="LC56" s="79"/>
      <c r="LD56" s="79"/>
      <c r="LE56" s="79"/>
      <c r="LF56" s="79"/>
      <c r="LG56" s="79"/>
      <c r="LH56" s="79"/>
      <c r="LI56" s="79"/>
      <c r="LJ56" s="79"/>
      <c r="LK56" s="79"/>
      <c r="LL56" s="79"/>
      <c r="LM56" s="79"/>
      <c r="LN56" s="79"/>
      <c r="LO56" s="79"/>
      <c r="LP56" s="79"/>
      <c r="LQ56" s="79"/>
      <c r="LR56" s="79"/>
      <c r="LS56" s="79"/>
      <c r="LT56" s="79"/>
      <c r="LU56" s="79"/>
      <c r="LV56" s="79"/>
      <c r="LW56" s="79"/>
      <c r="LX56" s="79"/>
      <c r="LY56" s="79"/>
      <c r="LZ56" s="79"/>
      <c r="MA56" s="79"/>
      <c r="MB56" s="79"/>
      <c r="MC56" s="79"/>
      <c r="MD56" s="79"/>
      <c r="ME56" s="79"/>
      <c r="MF56" s="79"/>
      <c r="MG56" s="79"/>
      <c r="MH56" s="79"/>
      <c r="MI56" s="79"/>
      <c r="MJ56" s="79"/>
      <c r="MK56" s="79"/>
      <c r="ML56" s="79"/>
      <c r="MM56" s="79"/>
      <c r="MN56" s="79"/>
      <c r="MO56" s="79"/>
      <c r="MP56" s="79"/>
      <c r="MQ56" s="79"/>
      <c r="MR56" s="79"/>
      <c r="MS56" s="79"/>
      <c r="MT56" s="79"/>
      <c r="MU56" s="79"/>
      <c r="MV56" s="79"/>
      <c r="MW56" s="79"/>
      <c r="MX56" s="79"/>
      <c r="MY56" s="79"/>
      <c r="MZ56" s="79"/>
      <c r="NA56" s="79"/>
      <c r="NB56" s="79"/>
      <c r="NC56" s="79"/>
      <c r="ND56" s="79"/>
      <c r="NE56" s="79"/>
      <c r="NF56" s="79"/>
      <c r="NG56" s="79"/>
      <c r="NH56" s="79"/>
      <c r="NI56" s="79"/>
      <c r="NJ56" s="79"/>
      <c r="NK56" s="79"/>
      <c r="NL56" s="79"/>
      <c r="NM56" s="79"/>
      <c r="NN56" s="79"/>
      <c r="NO56" s="79"/>
      <c r="NP56" s="79"/>
      <c r="NQ56" s="79"/>
      <c r="NR56" s="79"/>
      <c r="NS56" s="79"/>
      <c r="NT56" s="79"/>
      <c r="NU56" s="79"/>
      <c r="NV56" s="79"/>
      <c r="NW56" s="79"/>
      <c r="NX56" s="79"/>
      <c r="NY56" s="79"/>
      <c r="NZ56" s="79"/>
      <c r="OA56" s="79"/>
      <c r="OB56" s="79"/>
      <c r="OC56" s="79"/>
      <c r="OD56" s="79"/>
      <c r="OE56" s="79"/>
      <c r="OF56" s="79"/>
      <c r="OG56" s="79"/>
      <c r="OH56" s="79"/>
      <c r="OI56" s="79"/>
      <c r="OJ56" s="79"/>
      <c r="OK56" s="79"/>
      <c r="OL56" s="79"/>
      <c r="OM56" s="79"/>
      <c r="ON56" s="79"/>
      <c r="OO56" s="79"/>
      <c r="OP56" s="79"/>
      <c r="OQ56" s="79"/>
      <c r="OR56" s="79"/>
      <c r="OS56" s="79"/>
      <c r="OT56" s="79"/>
      <c r="OU56" s="79"/>
      <c r="OV56" s="79"/>
      <c r="OW56" s="79"/>
      <c r="OX56" s="79"/>
      <c r="OY56" s="79"/>
      <c r="OZ56" s="79"/>
      <c r="PA56" s="79"/>
      <c r="PB56" s="79"/>
      <c r="PC56" s="79"/>
      <c r="PD56" s="79"/>
      <c r="PE56" s="79"/>
      <c r="PF56" s="79"/>
      <c r="PG56" s="79"/>
      <c r="PH56" s="79"/>
      <c r="PI56" s="79"/>
      <c r="PJ56" s="79"/>
      <c r="PK56" s="79"/>
      <c r="PL56" s="79"/>
      <c r="PM56" s="79"/>
      <c r="PN56" s="79"/>
      <c r="PO56" s="79"/>
      <c r="PP56" s="79"/>
      <c r="PQ56" s="79"/>
      <c r="PR56" s="79"/>
      <c r="PS56" s="79"/>
      <c r="PT56" s="79"/>
      <c r="PU56" s="79"/>
      <c r="PV56" s="79"/>
      <c r="PW56" s="79"/>
      <c r="PX56" s="79"/>
      <c r="PY56" s="79"/>
      <c r="PZ56" s="79"/>
      <c r="QA56" s="79"/>
      <c r="QB56" s="79"/>
      <c r="QC56" s="79"/>
      <c r="QD56" s="79"/>
      <c r="QE56" s="79"/>
      <c r="QF56" s="79"/>
      <c r="QG56" s="79"/>
      <c r="QH56" s="79"/>
      <c r="QI56" s="79"/>
      <c r="QJ56" s="79"/>
      <c r="QK56" s="79"/>
      <c r="QL56" s="79"/>
      <c r="QM56" s="79"/>
      <c r="QN56" s="79"/>
      <c r="QO56" s="79"/>
      <c r="QP56" s="79"/>
      <c r="QQ56" s="79"/>
      <c r="QR56" s="79"/>
      <c r="QS56" s="79"/>
      <c r="QT56" s="79"/>
      <c r="QU56" s="79"/>
      <c r="QV56" s="79"/>
      <c r="QW56" s="79"/>
      <c r="QX56" s="79"/>
      <c r="QY56" s="79"/>
      <c r="QZ56" s="79"/>
      <c r="RA56" s="79"/>
      <c r="RB56" s="79"/>
      <c r="RC56" s="79"/>
      <c r="RD56" s="79"/>
      <c r="RE56" s="79"/>
      <c r="RF56" s="79"/>
      <c r="RG56" s="79"/>
      <c r="RH56" s="79"/>
      <c r="RI56" s="79"/>
      <c r="RJ56" s="79"/>
      <c r="RK56" s="79"/>
      <c r="RL56" s="79"/>
      <c r="RM56" s="79"/>
      <c r="RN56" s="79"/>
      <c r="RO56" s="79"/>
      <c r="RP56" s="79"/>
      <c r="RQ56" s="79"/>
      <c r="RR56" s="79"/>
      <c r="RS56" s="79"/>
      <c r="RT56" s="79"/>
      <c r="RU56" s="79"/>
      <c r="RV56" s="79"/>
      <c r="RW56" s="79"/>
      <c r="RX56" s="79"/>
      <c r="RY56" s="79"/>
      <c r="RZ56" s="79"/>
      <c r="SA56" s="79"/>
      <c r="SB56" s="79"/>
      <c r="SC56" s="79"/>
      <c r="SD56" s="79"/>
      <c r="SE56" s="79"/>
      <c r="SF56" s="79"/>
      <c r="SG56" s="79"/>
      <c r="SH56" s="79"/>
      <c r="SI56" s="79"/>
      <c r="SJ56" s="79"/>
      <c r="SK56" s="79"/>
      <c r="SL56" s="79"/>
      <c r="SM56" s="79"/>
      <c r="SN56" s="79"/>
      <c r="SO56" s="79"/>
      <c r="SP56" s="79"/>
      <c r="SQ56" s="79"/>
      <c r="SR56" s="79"/>
      <c r="SS56" s="79"/>
      <c r="ST56" s="79"/>
      <c r="SU56" s="79"/>
      <c r="SV56" s="79"/>
      <c r="SW56" s="79"/>
      <c r="SX56" s="79"/>
      <c r="SY56" s="79"/>
      <c r="SZ56" s="79"/>
      <c r="TA56" s="79"/>
      <c r="TB56" s="79"/>
      <c r="TC56" s="79"/>
      <c r="TD56" s="79"/>
      <c r="TE56" s="79"/>
      <c r="TF56" s="79"/>
      <c r="TG56" s="79"/>
      <c r="TH56" s="79"/>
      <c r="TI56" s="79"/>
      <c r="TJ56" s="79"/>
      <c r="TK56" s="79"/>
      <c r="TL56" s="79"/>
      <c r="TM56" s="79"/>
      <c r="TN56" s="79"/>
      <c r="TO56" s="79"/>
      <c r="TP56" s="79"/>
      <c r="TQ56" s="79"/>
      <c r="TR56" s="79"/>
      <c r="TS56" s="79"/>
      <c r="TT56" s="79"/>
      <c r="TU56" s="79"/>
      <c r="TV56" s="79"/>
      <c r="TW56" s="79"/>
      <c r="TX56" s="79"/>
      <c r="TY56" s="79"/>
      <c r="TZ56" s="79"/>
      <c r="UA56" s="79"/>
      <c r="UB56" s="79"/>
      <c r="UC56" s="79"/>
      <c r="UD56" s="79"/>
      <c r="UE56" s="79"/>
      <c r="UF56" s="79"/>
      <c r="UG56" s="79"/>
      <c r="UH56" s="79"/>
      <c r="UI56" s="79"/>
      <c r="UJ56" s="79"/>
      <c r="UK56" s="79"/>
      <c r="UL56" s="79"/>
      <c r="UM56" s="79"/>
      <c r="UN56" s="79"/>
      <c r="UO56" s="79"/>
      <c r="UP56" s="79"/>
      <c r="UQ56" s="79"/>
      <c r="UR56" s="79"/>
      <c r="US56" s="79"/>
      <c r="UT56" s="79"/>
      <c r="UU56" s="79"/>
      <c r="UV56" s="79"/>
      <c r="UW56" s="79"/>
      <c r="UX56" s="79"/>
      <c r="UY56" s="79"/>
      <c r="UZ56" s="79"/>
      <c r="VA56" s="79"/>
      <c r="VB56" s="79"/>
      <c r="VC56" s="79"/>
      <c r="VD56" s="79"/>
      <c r="VE56" s="79"/>
      <c r="VF56" s="79"/>
      <c r="VG56" s="79"/>
      <c r="VH56" s="79"/>
      <c r="VI56" s="79"/>
      <c r="VJ56" s="79"/>
      <c r="VK56" s="79"/>
      <c r="VL56" s="79"/>
      <c r="VM56" s="79"/>
      <c r="VN56" s="79"/>
      <c r="VO56" s="79"/>
      <c r="VP56" s="79"/>
      <c r="VQ56" s="79"/>
      <c r="VR56" s="79"/>
      <c r="VS56" s="79"/>
      <c r="VT56" s="79"/>
      <c r="VU56" s="79"/>
      <c r="VV56" s="79"/>
      <c r="VW56" s="79"/>
      <c r="VX56" s="79"/>
      <c r="VY56" s="79"/>
      <c r="VZ56" s="79"/>
      <c r="WA56" s="79"/>
      <c r="WB56" s="79"/>
      <c r="WC56" s="79"/>
      <c r="WD56" s="79"/>
      <c r="WE56" s="79"/>
      <c r="WF56" s="79"/>
      <c r="WG56" s="79"/>
      <c r="WH56" s="79"/>
      <c r="WI56" s="79"/>
      <c r="WJ56" s="79"/>
      <c r="WK56" s="79"/>
      <c r="WL56" s="79"/>
      <c r="WM56" s="79"/>
      <c r="WN56" s="79"/>
      <c r="WO56" s="79"/>
      <c r="WP56" s="79"/>
      <c r="WQ56" s="79"/>
      <c r="WR56" s="79"/>
      <c r="WS56" s="79"/>
      <c r="WT56" s="79"/>
      <c r="WU56" s="79"/>
      <c r="WV56" s="79"/>
      <c r="WW56" s="79"/>
      <c r="WX56" s="79"/>
      <c r="WY56" s="79"/>
      <c r="WZ56" s="79"/>
      <c r="XA56" s="79"/>
      <c r="XB56" s="79"/>
      <c r="XC56" s="79"/>
      <c r="XD56" s="79"/>
      <c r="XE56" s="79"/>
      <c r="XF56" s="79"/>
      <c r="XG56" s="79"/>
      <c r="XH56" s="79"/>
      <c r="XI56" s="79"/>
      <c r="XJ56" s="79"/>
      <c r="XK56" s="79"/>
      <c r="XL56" s="79"/>
      <c r="XM56" s="79"/>
      <c r="XN56" s="79"/>
      <c r="XO56" s="79"/>
      <c r="XP56" s="79"/>
      <c r="XQ56" s="79"/>
      <c r="XR56" s="79"/>
      <c r="XS56" s="79"/>
      <c r="XT56" s="79"/>
      <c r="XU56" s="79"/>
      <c r="XV56" s="79"/>
      <c r="XW56" s="79"/>
      <c r="XX56" s="79"/>
      <c r="XY56" s="79"/>
      <c r="XZ56" s="79"/>
      <c r="YA56" s="79"/>
      <c r="YB56" s="79"/>
      <c r="YC56" s="79"/>
      <c r="YD56" s="79"/>
      <c r="YE56" s="79"/>
      <c r="YF56" s="79"/>
      <c r="YG56" s="79"/>
      <c r="YH56" s="79"/>
      <c r="YI56" s="79"/>
      <c r="YJ56" s="79"/>
      <c r="YK56" s="79"/>
      <c r="YL56" s="79"/>
      <c r="YM56" s="79"/>
      <c r="YN56" s="79"/>
      <c r="YO56" s="79"/>
      <c r="YP56" s="79"/>
      <c r="YQ56" s="79"/>
      <c r="YR56" s="79"/>
      <c r="YS56" s="79"/>
      <c r="YT56" s="79"/>
      <c r="YU56" s="79"/>
      <c r="YV56" s="79"/>
      <c r="YW56" s="79"/>
      <c r="YX56" s="79"/>
      <c r="YY56" s="79"/>
      <c r="YZ56" s="79"/>
      <c r="ZA56" s="79"/>
      <c r="ZB56" s="79"/>
      <c r="ZC56" s="79"/>
      <c r="ZD56" s="79"/>
      <c r="ZE56" s="79"/>
      <c r="ZF56" s="79"/>
      <c r="ZG56" s="79"/>
      <c r="ZH56" s="79"/>
      <c r="ZI56" s="79"/>
      <c r="ZJ56" s="79"/>
      <c r="ZK56" s="79"/>
      <c r="ZL56" s="79"/>
      <c r="ZM56" s="79"/>
      <c r="ZN56" s="79"/>
      <c r="ZO56" s="79"/>
      <c r="ZP56" s="79"/>
      <c r="ZQ56" s="79"/>
      <c r="ZR56" s="79"/>
      <c r="ZS56" s="79"/>
      <c r="ZT56" s="79"/>
      <c r="ZU56" s="79"/>
      <c r="ZV56" s="79"/>
      <c r="ZW56" s="79"/>
      <c r="ZX56" s="79"/>
      <c r="ZY56" s="79"/>
      <c r="ZZ56" s="79"/>
      <c r="AAA56" s="79"/>
      <c r="AAB56" s="79"/>
      <c r="AAC56" s="79"/>
      <c r="AAD56" s="79"/>
      <c r="AAE56" s="79"/>
      <c r="AAF56" s="79"/>
      <c r="AAG56" s="79"/>
      <c r="AAH56" s="79"/>
      <c r="AAI56" s="79"/>
      <c r="AAJ56" s="79"/>
      <c r="AAK56" s="79"/>
      <c r="AAL56" s="79"/>
      <c r="AAM56" s="79"/>
      <c r="AAN56" s="79"/>
      <c r="AAO56" s="79"/>
      <c r="AAP56" s="79"/>
      <c r="AAQ56" s="79"/>
      <c r="AAR56" s="79"/>
      <c r="AAS56" s="79"/>
      <c r="AAT56" s="79"/>
      <c r="AAU56" s="79"/>
      <c r="AAV56" s="79"/>
      <c r="AAW56" s="79"/>
      <c r="AAX56" s="79"/>
      <c r="AAY56" s="79"/>
      <c r="AAZ56" s="79"/>
      <c r="ABA56" s="79"/>
      <c r="ABB56" s="79"/>
      <c r="ABC56" s="79"/>
      <c r="ABD56" s="79"/>
      <c r="ABE56" s="79"/>
      <c r="ABF56" s="79"/>
      <c r="ABG56" s="79"/>
      <c r="ABH56" s="79"/>
      <c r="ABI56" s="79"/>
      <c r="ABJ56" s="79"/>
      <c r="ABK56" s="79"/>
      <c r="ABL56" s="79"/>
      <c r="ABM56" s="79"/>
      <c r="ABN56" s="79"/>
      <c r="ABO56" s="79"/>
      <c r="ABP56" s="79"/>
      <c r="ABQ56" s="79"/>
      <c r="ABR56" s="79"/>
      <c r="ABS56" s="79"/>
      <c r="ABT56" s="79"/>
      <c r="ABU56" s="79"/>
      <c r="ABV56" s="79"/>
      <c r="ABW56" s="79"/>
      <c r="ABX56" s="79"/>
      <c r="ABY56" s="79"/>
      <c r="ABZ56" s="79"/>
      <c r="ACA56" s="79"/>
      <c r="ACB56" s="79"/>
      <c r="ACC56" s="79"/>
      <c r="ACD56" s="79"/>
      <c r="ACE56" s="79"/>
      <c r="ACF56" s="79"/>
      <c r="ACG56" s="79"/>
      <c r="ACH56" s="79"/>
      <c r="ACI56" s="79"/>
      <c r="ACJ56" s="79"/>
      <c r="ACK56" s="79"/>
      <c r="ACL56" s="79"/>
      <c r="ACM56" s="79"/>
      <c r="ACN56" s="79"/>
      <c r="ACO56" s="79"/>
      <c r="ACP56" s="79"/>
      <c r="ACQ56" s="79"/>
      <c r="ACR56" s="79"/>
      <c r="ACS56" s="79"/>
      <c r="ACT56" s="79"/>
      <c r="ACU56" s="79"/>
      <c r="ACV56" s="79"/>
      <c r="ACW56" s="79"/>
      <c r="ACX56" s="79"/>
      <c r="ACY56" s="79"/>
      <c r="ACZ56" s="79"/>
      <c r="ADA56" s="79"/>
      <c r="ADB56" s="79"/>
      <c r="ADC56" s="79"/>
      <c r="ADD56" s="79"/>
      <c r="ADE56" s="79"/>
      <c r="ADF56" s="79"/>
      <c r="ADG56" s="79"/>
      <c r="ADH56" s="79"/>
      <c r="ADI56" s="79"/>
      <c r="ADJ56" s="79"/>
      <c r="ADK56" s="79"/>
      <c r="ADL56" s="79"/>
      <c r="ADM56" s="79"/>
      <c r="ADN56" s="79"/>
      <c r="ADO56" s="79"/>
      <c r="ADP56" s="79"/>
      <c r="ADQ56" s="79"/>
      <c r="ADR56" s="79"/>
      <c r="ADS56" s="79"/>
      <c r="ADT56" s="79"/>
      <c r="ADU56" s="79"/>
      <c r="ADV56" s="79"/>
      <c r="ADW56" s="79"/>
      <c r="ADX56" s="79"/>
      <c r="ADY56" s="79"/>
      <c r="ADZ56" s="79"/>
      <c r="AEA56" s="79"/>
      <c r="AEB56" s="79"/>
      <c r="AEC56" s="79"/>
      <c r="AED56" s="79"/>
      <c r="AEE56" s="79"/>
      <c r="AEF56" s="79"/>
      <c r="AEG56" s="79"/>
      <c r="AEH56" s="79"/>
      <c r="AEI56" s="79"/>
      <c r="AEJ56" s="79"/>
      <c r="AEK56" s="79"/>
      <c r="AEL56" s="79"/>
      <c r="AEM56" s="79"/>
      <c r="AEN56" s="79"/>
      <c r="AEO56" s="79"/>
      <c r="AEP56" s="79"/>
      <c r="AEQ56" s="79"/>
      <c r="AER56" s="79"/>
      <c r="AES56" s="79"/>
      <c r="AET56" s="79"/>
      <c r="AEU56" s="79"/>
      <c r="AEV56" s="79"/>
      <c r="AEW56" s="79"/>
      <c r="AEX56" s="79"/>
      <c r="AEY56" s="79"/>
      <c r="AEZ56" s="79"/>
      <c r="AFA56" s="79"/>
      <c r="AFB56" s="79"/>
      <c r="AFC56" s="79"/>
      <c r="AFD56" s="79"/>
      <c r="AFE56" s="79"/>
      <c r="AFF56" s="79"/>
      <c r="AFG56" s="79"/>
      <c r="AFH56" s="79"/>
      <c r="AFI56" s="79"/>
      <c r="AFJ56" s="79"/>
      <c r="AFK56" s="79"/>
      <c r="AFL56" s="79"/>
      <c r="AFM56" s="79"/>
      <c r="AFN56" s="79"/>
      <c r="AFO56" s="79"/>
      <c r="AFP56" s="79"/>
      <c r="AFQ56" s="79"/>
      <c r="AFR56" s="79"/>
      <c r="AFS56" s="79"/>
      <c r="AFT56" s="79"/>
      <c r="AFU56" s="79"/>
      <c r="AFV56" s="79"/>
      <c r="AFW56" s="79"/>
      <c r="AFX56" s="79"/>
      <c r="AFY56" s="79"/>
      <c r="AFZ56" s="79"/>
      <c r="AGA56" s="79"/>
      <c r="AGB56" s="79"/>
      <c r="AGC56" s="79"/>
      <c r="AGD56" s="79"/>
      <c r="AGE56" s="79"/>
      <c r="AGF56" s="79"/>
      <c r="AGG56" s="79"/>
      <c r="AGH56" s="79"/>
      <c r="AGI56" s="79"/>
      <c r="AGJ56" s="79"/>
      <c r="AGK56" s="79"/>
      <c r="AGL56" s="79"/>
      <c r="AGM56" s="79"/>
      <c r="AGN56" s="79"/>
      <c r="AGO56" s="79"/>
      <c r="AGP56" s="79"/>
      <c r="AGQ56" s="79"/>
      <c r="AGR56" s="79"/>
      <c r="AGS56" s="79"/>
      <c r="AGT56" s="79"/>
      <c r="AGU56" s="79"/>
      <c r="AGV56" s="79"/>
      <c r="AGW56" s="79"/>
      <c r="AGX56" s="79"/>
      <c r="AGY56" s="79"/>
      <c r="AGZ56" s="79"/>
      <c r="AHA56" s="79"/>
      <c r="AHB56" s="79"/>
      <c r="AHC56" s="79"/>
      <c r="AHD56" s="79"/>
      <c r="AHE56" s="79"/>
      <c r="AHF56" s="79"/>
      <c r="AHG56" s="79"/>
      <c r="AHH56" s="79"/>
      <c r="AHI56" s="79"/>
      <c r="AHJ56" s="79"/>
      <c r="AHK56" s="79"/>
      <c r="AHL56" s="79"/>
      <c r="AHM56" s="79"/>
      <c r="AHN56" s="79"/>
      <c r="AHO56" s="79"/>
    </row>
    <row r="57" spans="1:908" s="77" customFormat="1" ht="15" customHeight="1">
      <c r="A57" s="126">
        <v>56</v>
      </c>
      <c r="B57" s="65">
        <v>9</v>
      </c>
      <c r="C57" s="165" t="s">
        <v>50</v>
      </c>
      <c r="D57" s="42">
        <v>2</v>
      </c>
      <c r="E57" s="165" t="s">
        <v>106</v>
      </c>
      <c r="F57" s="42">
        <v>14</v>
      </c>
      <c r="G57" s="42">
        <v>1</v>
      </c>
      <c r="H57" s="42">
        <v>16</v>
      </c>
      <c r="I57" s="42">
        <v>214</v>
      </c>
      <c r="J57" s="42">
        <v>214</v>
      </c>
      <c r="K57" s="144">
        <v>1</v>
      </c>
      <c r="L57" s="144">
        <v>0</v>
      </c>
      <c r="M57" s="141">
        <v>1</v>
      </c>
      <c r="N57" s="141">
        <v>0</v>
      </c>
      <c r="O57" s="141">
        <v>1</v>
      </c>
      <c r="P57" s="141">
        <v>0</v>
      </c>
      <c r="Q57" s="37" t="s">
        <v>12</v>
      </c>
      <c r="R57" s="37" t="s">
        <v>13</v>
      </c>
      <c r="S57" s="37" t="s">
        <v>14</v>
      </c>
      <c r="T57" s="47">
        <v>50</v>
      </c>
      <c r="U57" s="48">
        <v>6</v>
      </c>
      <c r="V57" s="23">
        <v>1.1672932330827068</v>
      </c>
      <c r="W57" s="98">
        <v>323</v>
      </c>
      <c r="X57" s="99">
        <f>LOG10(W57)</f>
        <v>2.509202522331103</v>
      </c>
      <c r="Y57" s="103">
        <v>16.826612141615399</v>
      </c>
      <c r="Z57" s="104">
        <f t="shared" ref="Z57" si="24">LOG10(Y57)</f>
        <v>1.2259966842283454</v>
      </c>
      <c r="AA57" s="107">
        <f t="shared" ref="AA57:AA93" si="25">LOG10(W57/Y57)</f>
        <v>1.2832058381027573</v>
      </c>
      <c r="AB57" s="78">
        <v>0.61799999999999999</v>
      </c>
      <c r="AC57" s="76">
        <v>175</v>
      </c>
      <c r="AD57" s="79"/>
      <c r="AE57" s="79"/>
      <c r="AF57" s="79"/>
      <c r="AG57" s="79"/>
      <c r="AH57" s="79"/>
      <c r="AI57" s="79"/>
      <c r="AJ57" s="79"/>
      <c r="AK57" s="79"/>
      <c r="AL57" s="79"/>
      <c r="AM57" s="79"/>
      <c r="AN57" s="79"/>
      <c r="AO57" s="79"/>
      <c r="AP57" s="79"/>
      <c r="AQ57" s="79"/>
      <c r="AR57" s="79"/>
      <c r="AS57" s="79"/>
      <c r="AT57" s="79"/>
      <c r="AU57" s="79"/>
      <c r="AV57" s="79"/>
      <c r="AW57" s="79"/>
      <c r="AX57" s="79"/>
      <c r="AY57" s="79"/>
      <c r="AZ57" s="79"/>
      <c r="BA57" s="79"/>
      <c r="BB57" s="79"/>
      <c r="BC57" s="79"/>
      <c r="BD57" s="79"/>
      <c r="BE57" s="79"/>
      <c r="BF57" s="79"/>
      <c r="BG57" s="79"/>
      <c r="BH57" s="79"/>
      <c r="BI57" s="79"/>
      <c r="BJ57" s="79"/>
      <c r="BK57" s="79"/>
      <c r="BL57" s="79"/>
      <c r="BM57" s="79"/>
      <c r="BN57" s="79"/>
      <c r="BO57" s="79"/>
      <c r="BP57" s="79"/>
      <c r="BQ57" s="79"/>
      <c r="BR57" s="79"/>
      <c r="BS57" s="79"/>
      <c r="BT57" s="79"/>
      <c r="BU57" s="79"/>
      <c r="BV57" s="79"/>
      <c r="BW57" s="79"/>
      <c r="BX57" s="79"/>
      <c r="BY57" s="79"/>
      <c r="BZ57" s="79"/>
      <c r="CA57" s="79"/>
      <c r="CB57" s="79"/>
      <c r="CC57" s="79"/>
      <c r="CD57" s="79"/>
      <c r="CE57" s="79"/>
      <c r="CF57" s="79"/>
      <c r="CG57" s="79"/>
      <c r="CH57" s="79"/>
      <c r="CI57" s="79"/>
      <c r="CJ57" s="79"/>
      <c r="CK57" s="79"/>
      <c r="CL57" s="79"/>
      <c r="CM57" s="79"/>
      <c r="CN57" s="79"/>
      <c r="CO57" s="79"/>
      <c r="CP57" s="79"/>
      <c r="CQ57" s="79"/>
      <c r="CR57" s="79"/>
      <c r="CS57" s="79"/>
      <c r="CT57" s="79"/>
      <c r="CU57" s="79"/>
      <c r="CV57" s="79"/>
      <c r="CW57" s="79"/>
      <c r="CX57" s="79"/>
      <c r="CY57" s="79"/>
      <c r="CZ57" s="79"/>
      <c r="DA57" s="79"/>
      <c r="DB57" s="79"/>
      <c r="DC57" s="79"/>
      <c r="DD57" s="79"/>
      <c r="DE57" s="79"/>
      <c r="DF57" s="79"/>
      <c r="DG57" s="79"/>
      <c r="DH57" s="79"/>
      <c r="DI57" s="79"/>
      <c r="DJ57" s="79"/>
      <c r="DK57" s="79"/>
      <c r="DL57" s="79"/>
      <c r="DM57" s="79"/>
      <c r="DN57" s="79"/>
      <c r="DO57" s="79"/>
      <c r="DP57" s="79"/>
      <c r="DQ57" s="79"/>
      <c r="DR57" s="79"/>
      <c r="DS57" s="79"/>
      <c r="DT57" s="79"/>
      <c r="DU57" s="79"/>
      <c r="DV57" s="79"/>
      <c r="DW57" s="79"/>
      <c r="DX57" s="79"/>
      <c r="DY57" s="79"/>
      <c r="DZ57" s="79"/>
      <c r="EA57" s="79"/>
      <c r="EB57" s="79"/>
      <c r="EC57" s="79"/>
      <c r="ED57" s="79"/>
      <c r="EE57" s="79"/>
      <c r="EF57" s="79"/>
      <c r="EG57" s="79"/>
      <c r="EH57" s="79"/>
      <c r="EI57" s="79"/>
      <c r="EJ57" s="79"/>
      <c r="EK57" s="79"/>
      <c r="EL57" s="79"/>
      <c r="EM57" s="79"/>
      <c r="EN57" s="79"/>
      <c r="EO57" s="79"/>
      <c r="EP57" s="79"/>
      <c r="EQ57" s="79"/>
      <c r="ER57" s="79"/>
      <c r="ES57" s="79"/>
      <c r="ET57" s="79"/>
      <c r="EU57" s="79"/>
      <c r="EV57" s="79"/>
      <c r="EW57" s="79"/>
      <c r="EX57" s="79"/>
      <c r="EY57" s="79"/>
      <c r="EZ57" s="79"/>
      <c r="FA57" s="79"/>
      <c r="FB57" s="79"/>
      <c r="FC57" s="79"/>
      <c r="FD57" s="79"/>
      <c r="FE57" s="79"/>
      <c r="FF57" s="79"/>
      <c r="FG57" s="79"/>
      <c r="FH57" s="79"/>
      <c r="FI57" s="79"/>
      <c r="FJ57" s="79"/>
      <c r="FK57" s="79"/>
      <c r="FL57" s="79"/>
      <c r="FM57" s="79"/>
      <c r="FN57" s="79"/>
      <c r="FO57" s="79"/>
      <c r="FP57" s="79"/>
      <c r="FQ57" s="79"/>
      <c r="FR57" s="79"/>
      <c r="FS57" s="79"/>
      <c r="FT57" s="79"/>
      <c r="FU57" s="79"/>
      <c r="FV57" s="79"/>
      <c r="FW57" s="79"/>
      <c r="FX57" s="79"/>
      <c r="FY57" s="79"/>
      <c r="FZ57" s="79"/>
      <c r="GA57" s="79"/>
      <c r="GB57" s="79"/>
      <c r="GC57" s="79"/>
      <c r="GD57" s="79"/>
      <c r="GE57" s="79"/>
      <c r="GF57" s="79"/>
      <c r="GG57" s="79"/>
      <c r="GH57" s="79"/>
      <c r="GI57" s="79"/>
      <c r="GJ57" s="79"/>
      <c r="GK57" s="79"/>
      <c r="GL57" s="79"/>
      <c r="GM57" s="79"/>
      <c r="GN57" s="79"/>
      <c r="GO57" s="79"/>
      <c r="GP57" s="79"/>
      <c r="GQ57" s="79"/>
      <c r="GR57" s="79"/>
      <c r="GS57" s="79"/>
      <c r="GT57" s="79"/>
      <c r="GU57" s="79"/>
      <c r="GV57" s="79"/>
      <c r="GW57" s="79"/>
      <c r="GX57" s="79"/>
      <c r="GY57" s="79"/>
      <c r="GZ57" s="79"/>
      <c r="HA57" s="79"/>
      <c r="HB57" s="79"/>
      <c r="HC57" s="79"/>
      <c r="HD57" s="79"/>
      <c r="HE57" s="79"/>
      <c r="HF57" s="79"/>
      <c r="HG57" s="79"/>
      <c r="HH57" s="79"/>
      <c r="HI57" s="79"/>
      <c r="HJ57" s="79"/>
      <c r="HK57" s="79"/>
      <c r="HL57" s="79"/>
      <c r="HM57" s="79"/>
      <c r="HN57" s="79"/>
      <c r="HO57" s="79"/>
      <c r="HP57" s="79"/>
      <c r="HQ57" s="79"/>
      <c r="HR57" s="79"/>
      <c r="HS57" s="79"/>
      <c r="HT57" s="79"/>
      <c r="HU57" s="79"/>
      <c r="HV57" s="79"/>
      <c r="HW57" s="79"/>
      <c r="HX57" s="79"/>
      <c r="HY57" s="79"/>
      <c r="HZ57" s="79"/>
      <c r="IA57" s="79"/>
      <c r="IB57" s="79"/>
      <c r="IC57" s="79"/>
      <c r="ID57" s="79"/>
      <c r="IE57" s="79"/>
      <c r="IF57" s="79"/>
      <c r="IG57" s="79"/>
      <c r="IH57" s="79"/>
      <c r="II57" s="79"/>
      <c r="IJ57" s="79"/>
      <c r="IK57" s="79"/>
      <c r="IL57" s="79"/>
      <c r="IM57" s="79"/>
      <c r="IN57" s="79"/>
      <c r="IO57" s="79"/>
      <c r="IP57" s="79"/>
      <c r="IQ57" s="79"/>
      <c r="IR57" s="79"/>
      <c r="IS57" s="79"/>
      <c r="IT57" s="79"/>
      <c r="IU57" s="79"/>
      <c r="IV57" s="79"/>
      <c r="IW57" s="79"/>
      <c r="IX57" s="79"/>
      <c r="IY57" s="79"/>
      <c r="IZ57" s="79"/>
      <c r="JA57" s="79"/>
      <c r="JB57" s="79"/>
      <c r="JC57" s="79"/>
      <c r="JD57" s="79"/>
      <c r="JE57" s="79"/>
      <c r="JF57" s="79"/>
      <c r="JG57" s="79"/>
      <c r="JH57" s="79"/>
      <c r="JI57" s="79"/>
      <c r="JJ57" s="79"/>
      <c r="JK57" s="79"/>
      <c r="JL57" s="79"/>
      <c r="JM57" s="79"/>
      <c r="JN57" s="79"/>
      <c r="JO57" s="79"/>
      <c r="JP57" s="79"/>
      <c r="JQ57" s="79"/>
      <c r="JR57" s="79"/>
      <c r="JS57" s="79"/>
      <c r="JT57" s="79"/>
      <c r="JU57" s="79"/>
      <c r="JV57" s="79"/>
      <c r="JW57" s="79"/>
      <c r="JX57" s="79"/>
      <c r="JY57" s="79"/>
      <c r="JZ57" s="79"/>
      <c r="KA57" s="79"/>
      <c r="KB57" s="79"/>
      <c r="KC57" s="79"/>
      <c r="KD57" s="79"/>
      <c r="KE57" s="79"/>
      <c r="KF57" s="79"/>
      <c r="KG57" s="79"/>
      <c r="KH57" s="79"/>
      <c r="KI57" s="79"/>
      <c r="KJ57" s="79"/>
      <c r="KK57" s="79"/>
      <c r="KL57" s="79"/>
      <c r="KM57" s="79"/>
      <c r="KN57" s="79"/>
      <c r="KO57" s="79"/>
      <c r="KP57" s="79"/>
      <c r="KQ57" s="79"/>
      <c r="KR57" s="79"/>
      <c r="KS57" s="79"/>
      <c r="KT57" s="79"/>
      <c r="KU57" s="79"/>
      <c r="KV57" s="79"/>
      <c r="KW57" s="79"/>
      <c r="KX57" s="79"/>
      <c r="KY57" s="79"/>
      <c r="KZ57" s="79"/>
      <c r="LA57" s="79"/>
      <c r="LB57" s="79"/>
      <c r="LC57" s="79"/>
      <c r="LD57" s="79"/>
      <c r="LE57" s="79"/>
      <c r="LF57" s="79"/>
      <c r="LG57" s="79"/>
      <c r="LH57" s="79"/>
      <c r="LI57" s="79"/>
      <c r="LJ57" s="79"/>
      <c r="LK57" s="79"/>
      <c r="LL57" s="79"/>
      <c r="LM57" s="79"/>
      <c r="LN57" s="79"/>
      <c r="LO57" s="79"/>
      <c r="LP57" s="79"/>
      <c r="LQ57" s="79"/>
      <c r="LR57" s="79"/>
      <c r="LS57" s="79"/>
      <c r="LT57" s="79"/>
      <c r="LU57" s="79"/>
      <c r="LV57" s="79"/>
      <c r="LW57" s="79"/>
      <c r="LX57" s="79"/>
      <c r="LY57" s="79"/>
      <c r="LZ57" s="79"/>
      <c r="MA57" s="79"/>
      <c r="MB57" s="79"/>
      <c r="MC57" s="79"/>
      <c r="MD57" s="79"/>
      <c r="ME57" s="79"/>
      <c r="MF57" s="79"/>
      <c r="MG57" s="79"/>
      <c r="MH57" s="79"/>
      <c r="MI57" s="79"/>
      <c r="MJ57" s="79"/>
      <c r="MK57" s="79"/>
      <c r="ML57" s="79"/>
      <c r="MM57" s="79"/>
      <c r="MN57" s="79"/>
      <c r="MO57" s="79"/>
      <c r="MP57" s="79"/>
      <c r="MQ57" s="79"/>
      <c r="MR57" s="79"/>
      <c r="MS57" s="79"/>
      <c r="MT57" s="79"/>
      <c r="MU57" s="79"/>
      <c r="MV57" s="79"/>
      <c r="MW57" s="79"/>
      <c r="MX57" s="79"/>
      <c r="MY57" s="79"/>
      <c r="MZ57" s="79"/>
      <c r="NA57" s="79"/>
      <c r="NB57" s="79"/>
      <c r="NC57" s="79"/>
      <c r="ND57" s="79"/>
      <c r="NE57" s="79"/>
      <c r="NF57" s="79"/>
      <c r="NG57" s="79"/>
      <c r="NH57" s="79"/>
      <c r="NI57" s="79"/>
      <c r="NJ57" s="79"/>
      <c r="NK57" s="79"/>
      <c r="NL57" s="79"/>
      <c r="NM57" s="79"/>
      <c r="NN57" s="79"/>
      <c r="NO57" s="79"/>
      <c r="NP57" s="79"/>
      <c r="NQ57" s="79"/>
      <c r="NR57" s="79"/>
      <c r="NS57" s="79"/>
      <c r="NT57" s="79"/>
      <c r="NU57" s="79"/>
      <c r="NV57" s="79"/>
      <c r="NW57" s="79"/>
      <c r="NX57" s="79"/>
      <c r="NY57" s="79"/>
      <c r="NZ57" s="79"/>
      <c r="OA57" s="79"/>
      <c r="OB57" s="79"/>
      <c r="OC57" s="79"/>
      <c r="OD57" s="79"/>
      <c r="OE57" s="79"/>
      <c r="OF57" s="79"/>
      <c r="OG57" s="79"/>
      <c r="OH57" s="79"/>
      <c r="OI57" s="79"/>
      <c r="OJ57" s="79"/>
      <c r="OK57" s="79"/>
      <c r="OL57" s="79"/>
      <c r="OM57" s="79"/>
      <c r="ON57" s="79"/>
      <c r="OO57" s="79"/>
      <c r="OP57" s="79"/>
      <c r="OQ57" s="79"/>
      <c r="OR57" s="79"/>
      <c r="OS57" s="79"/>
      <c r="OT57" s="79"/>
      <c r="OU57" s="79"/>
      <c r="OV57" s="79"/>
      <c r="OW57" s="79"/>
      <c r="OX57" s="79"/>
      <c r="OY57" s="79"/>
      <c r="OZ57" s="79"/>
      <c r="PA57" s="79"/>
      <c r="PB57" s="79"/>
      <c r="PC57" s="79"/>
      <c r="PD57" s="79"/>
      <c r="PE57" s="79"/>
      <c r="PF57" s="79"/>
      <c r="PG57" s="79"/>
      <c r="PH57" s="79"/>
      <c r="PI57" s="79"/>
      <c r="PJ57" s="79"/>
      <c r="PK57" s="79"/>
      <c r="PL57" s="79"/>
      <c r="PM57" s="79"/>
      <c r="PN57" s="79"/>
      <c r="PO57" s="79"/>
      <c r="PP57" s="79"/>
      <c r="PQ57" s="79"/>
      <c r="PR57" s="79"/>
      <c r="PS57" s="79"/>
      <c r="PT57" s="79"/>
      <c r="PU57" s="79"/>
      <c r="PV57" s="79"/>
      <c r="PW57" s="79"/>
      <c r="PX57" s="79"/>
      <c r="PY57" s="79"/>
      <c r="PZ57" s="79"/>
      <c r="QA57" s="79"/>
      <c r="QB57" s="79"/>
      <c r="QC57" s="79"/>
      <c r="QD57" s="79"/>
      <c r="QE57" s="79"/>
      <c r="QF57" s="79"/>
      <c r="QG57" s="79"/>
      <c r="QH57" s="79"/>
      <c r="QI57" s="79"/>
      <c r="QJ57" s="79"/>
      <c r="QK57" s="79"/>
      <c r="QL57" s="79"/>
      <c r="QM57" s="79"/>
      <c r="QN57" s="79"/>
      <c r="QO57" s="79"/>
      <c r="QP57" s="79"/>
      <c r="QQ57" s="79"/>
      <c r="QR57" s="79"/>
      <c r="QS57" s="79"/>
      <c r="QT57" s="79"/>
      <c r="QU57" s="79"/>
      <c r="QV57" s="79"/>
      <c r="QW57" s="79"/>
      <c r="QX57" s="79"/>
      <c r="QY57" s="79"/>
      <c r="QZ57" s="79"/>
      <c r="RA57" s="79"/>
      <c r="RB57" s="79"/>
      <c r="RC57" s="79"/>
      <c r="RD57" s="79"/>
      <c r="RE57" s="79"/>
      <c r="RF57" s="79"/>
      <c r="RG57" s="79"/>
      <c r="RH57" s="79"/>
      <c r="RI57" s="79"/>
      <c r="RJ57" s="79"/>
      <c r="RK57" s="79"/>
      <c r="RL57" s="79"/>
      <c r="RM57" s="79"/>
      <c r="RN57" s="79"/>
      <c r="RO57" s="79"/>
      <c r="RP57" s="79"/>
      <c r="RQ57" s="79"/>
      <c r="RR57" s="79"/>
      <c r="RS57" s="79"/>
      <c r="RT57" s="79"/>
      <c r="RU57" s="79"/>
      <c r="RV57" s="79"/>
      <c r="RW57" s="79"/>
      <c r="RX57" s="79"/>
      <c r="RY57" s="79"/>
      <c r="RZ57" s="79"/>
      <c r="SA57" s="79"/>
      <c r="SB57" s="79"/>
      <c r="SC57" s="79"/>
      <c r="SD57" s="79"/>
      <c r="SE57" s="79"/>
      <c r="SF57" s="79"/>
      <c r="SG57" s="79"/>
      <c r="SH57" s="79"/>
      <c r="SI57" s="79"/>
      <c r="SJ57" s="79"/>
      <c r="SK57" s="79"/>
      <c r="SL57" s="79"/>
      <c r="SM57" s="79"/>
      <c r="SN57" s="79"/>
      <c r="SO57" s="79"/>
      <c r="SP57" s="79"/>
      <c r="SQ57" s="79"/>
      <c r="SR57" s="79"/>
      <c r="SS57" s="79"/>
      <c r="ST57" s="79"/>
      <c r="SU57" s="79"/>
      <c r="SV57" s="79"/>
      <c r="SW57" s="79"/>
      <c r="SX57" s="79"/>
      <c r="SY57" s="79"/>
      <c r="SZ57" s="79"/>
      <c r="TA57" s="79"/>
      <c r="TB57" s="79"/>
      <c r="TC57" s="79"/>
      <c r="TD57" s="79"/>
      <c r="TE57" s="79"/>
      <c r="TF57" s="79"/>
      <c r="TG57" s="79"/>
      <c r="TH57" s="79"/>
      <c r="TI57" s="79"/>
      <c r="TJ57" s="79"/>
      <c r="TK57" s="79"/>
      <c r="TL57" s="79"/>
      <c r="TM57" s="79"/>
      <c r="TN57" s="79"/>
      <c r="TO57" s="79"/>
      <c r="TP57" s="79"/>
      <c r="TQ57" s="79"/>
      <c r="TR57" s="79"/>
      <c r="TS57" s="79"/>
      <c r="TT57" s="79"/>
      <c r="TU57" s="79"/>
      <c r="TV57" s="79"/>
      <c r="TW57" s="79"/>
      <c r="TX57" s="79"/>
      <c r="TY57" s="79"/>
      <c r="TZ57" s="79"/>
      <c r="UA57" s="79"/>
      <c r="UB57" s="79"/>
      <c r="UC57" s="79"/>
      <c r="UD57" s="79"/>
      <c r="UE57" s="79"/>
      <c r="UF57" s="79"/>
      <c r="UG57" s="79"/>
      <c r="UH57" s="79"/>
      <c r="UI57" s="79"/>
      <c r="UJ57" s="79"/>
      <c r="UK57" s="79"/>
      <c r="UL57" s="79"/>
      <c r="UM57" s="79"/>
      <c r="UN57" s="79"/>
      <c r="UO57" s="79"/>
      <c r="UP57" s="79"/>
      <c r="UQ57" s="79"/>
      <c r="UR57" s="79"/>
      <c r="US57" s="79"/>
      <c r="UT57" s="79"/>
      <c r="UU57" s="79"/>
      <c r="UV57" s="79"/>
      <c r="UW57" s="79"/>
      <c r="UX57" s="79"/>
      <c r="UY57" s="79"/>
      <c r="UZ57" s="79"/>
      <c r="VA57" s="79"/>
      <c r="VB57" s="79"/>
      <c r="VC57" s="79"/>
      <c r="VD57" s="79"/>
      <c r="VE57" s="79"/>
      <c r="VF57" s="79"/>
      <c r="VG57" s="79"/>
      <c r="VH57" s="79"/>
      <c r="VI57" s="79"/>
      <c r="VJ57" s="79"/>
      <c r="VK57" s="79"/>
      <c r="VL57" s="79"/>
      <c r="VM57" s="79"/>
      <c r="VN57" s="79"/>
      <c r="VO57" s="79"/>
      <c r="VP57" s="79"/>
      <c r="VQ57" s="79"/>
      <c r="VR57" s="79"/>
      <c r="VS57" s="79"/>
      <c r="VT57" s="79"/>
      <c r="VU57" s="79"/>
      <c r="VV57" s="79"/>
      <c r="VW57" s="79"/>
      <c r="VX57" s="79"/>
      <c r="VY57" s="79"/>
      <c r="VZ57" s="79"/>
      <c r="WA57" s="79"/>
      <c r="WB57" s="79"/>
      <c r="WC57" s="79"/>
      <c r="WD57" s="79"/>
      <c r="WE57" s="79"/>
      <c r="WF57" s="79"/>
      <c r="WG57" s="79"/>
      <c r="WH57" s="79"/>
      <c r="WI57" s="79"/>
      <c r="WJ57" s="79"/>
      <c r="WK57" s="79"/>
      <c r="WL57" s="79"/>
      <c r="WM57" s="79"/>
      <c r="WN57" s="79"/>
      <c r="WO57" s="79"/>
      <c r="WP57" s="79"/>
      <c r="WQ57" s="79"/>
      <c r="WR57" s="79"/>
      <c r="WS57" s="79"/>
      <c r="WT57" s="79"/>
      <c r="WU57" s="79"/>
      <c r="WV57" s="79"/>
      <c r="WW57" s="79"/>
      <c r="WX57" s="79"/>
      <c r="WY57" s="79"/>
      <c r="WZ57" s="79"/>
      <c r="XA57" s="79"/>
      <c r="XB57" s="79"/>
      <c r="XC57" s="79"/>
      <c r="XD57" s="79"/>
      <c r="XE57" s="79"/>
      <c r="XF57" s="79"/>
      <c r="XG57" s="79"/>
      <c r="XH57" s="79"/>
      <c r="XI57" s="79"/>
      <c r="XJ57" s="79"/>
      <c r="XK57" s="79"/>
      <c r="XL57" s="79"/>
      <c r="XM57" s="79"/>
      <c r="XN57" s="79"/>
      <c r="XO57" s="79"/>
      <c r="XP57" s="79"/>
      <c r="XQ57" s="79"/>
      <c r="XR57" s="79"/>
      <c r="XS57" s="79"/>
      <c r="XT57" s="79"/>
      <c r="XU57" s="79"/>
      <c r="XV57" s="79"/>
      <c r="XW57" s="79"/>
      <c r="XX57" s="79"/>
      <c r="XY57" s="79"/>
      <c r="XZ57" s="79"/>
      <c r="YA57" s="79"/>
      <c r="YB57" s="79"/>
      <c r="YC57" s="79"/>
      <c r="YD57" s="79"/>
      <c r="YE57" s="79"/>
      <c r="YF57" s="79"/>
      <c r="YG57" s="79"/>
      <c r="YH57" s="79"/>
      <c r="YI57" s="79"/>
      <c r="YJ57" s="79"/>
      <c r="YK57" s="79"/>
      <c r="YL57" s="79"/>
      <c r="YM57" s="79"/>
      <c r="YN57" s="79"/>
      <c r="YO57" s="79"/>
      <c r="YP57" s="79"/>
      <c r="YQ57" s="79"/>
      <c r="YR57" s="79"/>
      <c r="YS57" s="79"/>
      <c r="YT57" s="79"/>
      <c r="YU57" s="79"/>
      <c r="YV57" s="79"/>
      <c r="YW57" s="79"/>
      <c r="YX57" s="79"/>
      <c r="YY57" s="79"/>
      <c r="YZ57" s="79"/>
      <c r="ZA57" s="79"/>
      <c r="ZB57" s="79"/>
      <c r="ZC57" s="79"/>
      <c r="ZD57" s="79"/>
      <c r="ZE57" s="79"/>
      <c r="ZF57" s="79"/>
      <c r="ZG57" s="79"/>
      <c r="ZH57" s="79"/>
      <c r="ZI57" s="79"/>
      <c r="ZJ57" s="79"/>
      <c r="ZK57" s="79"/>
      <c r="ZL57" s="79"/>
      <c r="ZM57" s="79"/>
      <c r="ZN57" s="79"/>
      <c r="ZO57" s="79"/>
      <c r="ZP57" s="79"/>
      <c r="ZQ57" s="79"/>
      <c r="ZR57" s="79"/>
      <c r="ZS57" s="79"/>
      <c r="ZT57" s="79"/>
      <c r="ZU57" s="79"/>
      <c r="ZV57" s="79"/>
      <c r="ZW57" s="79"/>
      <c r="ZX57" s="79"/>
      <c r="ZY57" s="79"/>
      <c r="ZZ57" s="79"/>
      <c r="AAA57" s="79"/>
      <c r="AAB57" s="79"/>
      <c r="AAC57" s="79"/>
      <c r="AAD57" s="79"/>
      <c r="AAE57" s="79"/>
      <c r="AAF57" s="79"/>
      <c r="AAG57" s="79"/>
      <c r="AAH57" s="79"/>
      <c r="AAI57" s="79"/>
      <c r="AAJ57" s="79"/>
      <c r="AAK57" s="79"/>
      <c r="AAL57" s="79"/>
      <c r="AAM57" s="79"/>
      <c r="AAN57" s="79"/>
      <c r="AAO57" s="79"/>
      <c r="AAP57" s="79"/>
      <c r="AAQ57" s="79"/>
      <c r="AAR57" s="79"/>
      <c r="AAS57" s="79"/>
      <c r="AAT57" s="79"/>
      <c r="AAU57" s="79"/>
      <c r="AAV57" s="79"/>
      <c r="AAW57" s="79"/>
      <c r="AAX57" s="79"/>
      <c r="AAY57" s="79"/>
      <c r="AAZ57" s="79"/>
      <c r="ABA57" s="79"/>
      <c r="ABB57" s="79"/>
      <c r="ABC57" s="79"/>
      <c r="ABD57" s="79"/>
      <c r="ABE57" s="79"/>
      <c r="ABF57" s="79"/>
      <c r="ABG57" s="79"/>
      <c r="ABH57" s="79"/>
      <c r="ABI57" s="79"/>
      <c r="ABJ57" s="79"/>
      <c r="ABK57" s="79"/>
      <c r="ABL57" s="79"/>
      <c r="ABM57" s="79"/>
      <c r="ABN57" s="79"/>
      <c r="ABO57" s="79"/>
      <c r="ABP57" s="79"/>
      <c r="ABQ57" s="79"/>
      <c r="ABR57" s="79"/>
      <c r="ABS57" s="79"/>
      <c r="ABT57" s="79"/>
      <c r="ABU57" s="79"/>
      <c r="ABV57" s="79"/>
      <c r="ABW57" s="79"/>
      <c r="ABX57" s="79"/>
      <c r="ABY57" s="79"/>
      <c r="ABZ57" s="79"/>
      <c r="ACA57" s="79"/>
      <c r="ACB57" s="79"/>
      <c r="ACC57" s="79"/>
      <c r="ACD57" s="79"/>
      <c r="ACE57" s="79"/>
      <c r="ACF57" s="79"/>
      <c r="ACG57" s="79"/>
      <c r="ACH57" s="79"/>
      <c r="ACI57" s="79"/>
      <c r="ACJ57" s="79"/>
      <c r="ACK57" s="79"/>
      <c r="ACL57" s="79"/>
      <c r="ACM57" s="79"/>
      <c r="ACN57" s="79"/>
      <c r="ACO57" s="79"/>
      <c r="ACP57" s="79"/>
      <c r="ACQ57" s="79"/>
      <c r="ACR57" s="79"/>
      <c r="ACS57" s="79"/>
      <c r="ACT57" s="79"/>
      <c r="ACU57" s="79"/>
      <c r="ACV57" s="79"/>
      <c r="ACW57" s="79"/>
      <c r="ACX57" s="79"/>
      <c r="ACY57" s="79"/>
      <c r="ACZ57" s="79"/>
      <c r="ADA57" s="79"/>
      <c r="ADB57" s="79"/>
      <c r="ADC57" s="79"/>
      <c r="ADD57" s="79"/>
      <c r="ADE57" s="79"/>
      <c r="ADF57" s="79"/>
      <c r="ADG57" s="79"/>
      <c r="ADH57" s="79"/>
      <c r="ADI57" s="79"/>
      <c r="ADJ57" s="79"/>
      <c r="ADK57" s="79"/>
      <c r="ADL57" s="79"/>
      <c r="ADM57" s="79"/>
      <c r="ADN57" s="79"/>
      <c r="ADO57" s="79"/>
      <c r="ADP57" s="79"/>
      <c r="ADQ57" s="79"/>
      <c r="ADR57" s="79"/>
      <c r="ADS57" s="79"/>
      <c r="ADT57" s="79"/>
      <c r="ADU57" s="79"/>
      <c r="ADV57" s="79"/>
      <c r="ADW57" s="79"/>
      <c r="ADX57" s="79"/>
      <c r="ADY57" s="79"/>
      <c r="ADZ57" s="79"/>
      <c r="AEA57" s="79"/>
      <c r="AEB57" s="79"/>
      <c r="AEC57" s="79"/>
      <c r="AED57" s="79"/>
      <c r="AEE57" s="79"/>
      <c r="AEF57" s="79"/>
      <c r="AEG57" s="79"/>
      <c r="AEH57" s="79"/>
      <c r="AEI57" s="79"/>
      <c r="AEJ57" s="79"/>
      <c r="AEK57" s="79"/>
      <c r="AEL57" s="79"/>
      <c r="AEM57" s="79"/>
      <c r="AEN57" s="79"/>
      <c r="AEO57" s="79"/>
      <c r="AEP57" s="79"/>
      <c r="AEQ57" s="79"/>
      <c r="AER57" s="79"/>
      <c r="AES57" s="79"/>
      <c r="AET57" s="79"/>
      <c r="AEU57" s="79"/>
      <c r="AEV57" s="79"/>
      <c r="AEW57" s="79"/>
      <c r="AEX57" s="79"/>
      <c r="AEY57" s="79"/>
      <c r="AEZ57" s="79"/>
      <c r="AFA57" s="79"/>
      <c r="AFB57" s="79"/>
      <c r="AFC57" s="79"/>
      <c r="AFD57" s="79"/>
      <c r="AFE57" s="79"/>
      <c r="AFF57" s="79"/>
      <c r="AFG57" s="79"/>
      <c r="AFH57" s="79"/>
      <c r="AFI57" s="79"/>
      <c r="AFJ57" s="79"/>
      <c r="AFK57" s="79"/>
      <c r="AFL57" s="79"/>
      <c r="AFM57" s="79"/>
      <c r="AFN57" s="79"/>
      <c r="AFO57" s="79"/>
      <c r="AFP57" s="79"/>
      <c r="AFQ57" s="79"/>
      <c r="AFR57" s="79"/>
      <c r="AFS57" s="79"/>
      <c r="AFT57" s="79"/>
      <c r="AFU57" s="79"/>
      <c r="AFV57" s="79"/>
      <c r="AFW57" s="79"/>
      <c r="AFX57" s="79"/>
      <c r="AFY57" s="79"/>
      <c r="AFZ57" s="79"/>
      <c r="AGA57" s="79"/>
      <c r="AGB57" s="79"/>
      <c r="AGC57" s="79"/>
      <c r="AGD57" s="79"/>
      <c r="AGE57" s="79"/>
      <c r="AGF57" s="79"/>
      <c r="AGG57" s="79"/>
      <c r="AGH57" s="79"/>
      <c r="AGI57" s="79"/>
      <c r="AGJ57" s="79"/>
      <c r="AGK57" s="79"/>
      <c r="AGL57" s="79"/>
      <c r="AGM57" s="79"/>
      <c r="AGN57" s="79"/>
      <c r="AGO57" s="79"/>
      <c r="AGP57" s="79"/>
      <c r="AGQ57" s="79"/>
      <c r="AGR57" s="79"/>
      <c r="AGS57" s="79"/>
      <c r="AGT57" s="79"/>
      <c r="AGU57" s="79"/>
      <c r="AGV57" s="79"/>
      <c r="AGW57" s="79"/>
      <c r="AGX57" s="79"/>
      <c r="AGY57" s="79"/>
      <c r="AGZ57" s="79"/>
      <c r="AHA57" s="79"/>
      <c r="AHB57" s="79"/>
      <c r="AHC57" s="79"/>
      <c r="AHD57" s="79"/>
      <c r="AHE57" s="79"/>
      <c r="AHF57" s="79"/>
      <c r="AHG57" s="79"/>
      <c r="AHH57" s="79"/>
      <c r="AHI57" s="79"/>
      <c r="AHJ57" s="79"/>
      <c r="AHK57" s="79"/>
      <c r="AHL57" s="79"/>
      <c r="AHM57" s="79"/>
      <c r="AHN57" s="79"/>
      <c r="AHO57" s="79"/>
    </row>
    <row r="58" spans="1:908" s="77" customFormat="1" ht="15" customHeight="1">
      <c r="A58" s="126">
        <v>57</v>
      </c>
      <c r="B58" s="65">
        <v>8</v>
      </c>
      <c r="C58" s="165" t="s">
        <v>50</v>
      </c>
      <c r="D58" s="42">
        <v>2</v>
      </c>
      <c r="E58" s="165" t="s">
        <v>107</v>
      </c>
      <c r="F58" s="42">
        <v>14</v>
      </c>
      <c r="G58" s="42">
        <v>1</v>
      </c>
      <c r="H58" s="42">
        <v>14</v>
      </c>
      <c r="I58" s="42">
        <v>214</v>
      </c>
      <c r="J58" s="42">
        <v>214</v>
      </c>
      <c r="K58" s="144">
        <v>1</v>
      </c>
      <c r="L58" s="144">
        <v>0</v>
      </c>
      <c r="M58" s="141">
        <v>1</v>
      </c>
      <c r="N58" s="141">
        <v>0</v>
      </c>
      <c r="O58" s="141">
        <v>1</v>
      </c>
      <c r="P58" s="141">
        <v>0</v>
      </c>
      <c r="Q58" s="37" t="s">
        <v>12</v>
      </c>
      <c r="R58" s="37" t="s">
        <v>13</v>
      </c>
      <c r="S58" s="37" t="s">
        <v>14</v>
      </c>
      <c r="T58" s="47">
        <v>50</v>
      </c>
      <c r="U58" s="48">
        <v>6</v>
      </c>
      <c r="V58" s="23">
        <v>1.2805714285714285</v>
      </c>
      <c r="W58" s="98">
        <v>253</v>
      </c>
      <c r="X58" s="99">
        <f>LOG10(W58)</f>
        <v>2.403120521175818</v>
      </c>
      <c r="Y58" s="103">
        <v>18.617079324712201</v>
      </c>
      <c r="Z58" s="104">
        <f>LOG10(Y58)</f>
        <v>1.2699115492203739</v>
      </c>
      <c r="AA58" s="107">
        <f>LOG10(W58/Y58)</f>
        <v>1.1332089719554439</v>
      </c>
      <c r="AB58" s="78">
        <v>0.67900000000000005</v>
      </c>
      <c r="AC58" s="76">
        <v>129</v>
      </c>
      <c r="AD58" s="79"/>
      <c r="AE58" s="79"/>
      <c r="AF58" s="79"/>
      <c r="AG58" s="79"/>
      <c r="AH58" s="79"/>
      <c r="AI58" s="79"/>
      <c r="AJ58" s="79"/>
      <c r="AK58" s="79"/>
      <c r="AL58" s="79"/>
      <c r="AM58" s="79"/>
      <c r="AN58" s="79"/>
      <c r="AO58" s="79"/>
      <c r="AP58" s="79"/>
      <c r="AQ58" s="79"/>
      <c r="AR58" s="79"/>
      <c r="AS58" s="79"/>
      <c r="AT58" s="79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79"/>
      <c r="BQ58" s="79"/>
      <c r="BR58" s="79"/>
      <c r="BS58" s="79"/>
      <c r="BT58" s="79"/>
      <c r="BU58" s="79"/>
      <c r="BV58" s="79"/>
      <c r="BW58" s="79"/>
      <c r="BX58" s="79"/>
      <c r="BY58" s="79"/>
      <c r="BZ58" s="79"/>
      <c r="CA58" s="79"/>
      <c r="CB58" s="79"/>
      <c r="CC58" s="79"/>
      <c r="CD58" s="79"/>
      <c r="CE58" s="79"/>
      <c r="CF58" s="79"/>
      <c r="CG58" s="79"/>
      <c r="CH58" s="79"/>
      <c r="CI58" s="79"/>
      <c r="CJ58" s="79"/>
      <c r="CK58" s="79"/>
      <c r="CL58" s="79"/>
      <c r="CM58" s="79"/>
      <c r="CN58" s="79"/>
      <c r="CO58" s="79"/>
      <c r="CP58" s="79"/>
      <c r="CQ58" s="79"/>
      <c r="CR58" s="79"/>
      <c r="CS58" s="79"/>
      <c r="CT58" s="79"/>
      <c r="CU58" s="79"/>
      <c r="CV58" s="79"/>
      <c r="CW58" s="79"/>
      <c r="CX58" s="79"/>
      <c r="CY58" s="79"/>
      <c r="CZ58" s="79"/>
      <c r="DA58" s="79"/>
      <c r="DB58" s="79"/>
      <c r="DC58" s="79"/>
      <c r="DD58" s="79"/>
      <c r="DE58" s="79"/>
      <c r="DF58" s="79"/>
      <c r="DG58" s="79"/>
      <c r="DH58" s="79"/>
      <c r="DI58" s="79"/>
      <c r="DJ58" s="79"/>
      <c r="DK58" s="79"/>
      <c r="DL58" s="79"/>
      <c r="DM58" s="79"/>
      <c r="DN58" s="79"/>
      <c r="DO58" s="79"/>
      <c r="DP58" s="79"/>
      <c r="DQ58" s="79"/>
      <c r="DR58" s="79"/>
      <c r="DS58" s="79"/>
      <c r="DT58" s="79"/>
      <c r="DU58" s="79"/>
      <c r="DV58" s="79"/>
      <c r="DW58" s="79"/>
      <c r="DX58" s="79"/>
      <c r="DY58" s="79"/>
      <c r="DZ58" s="79"/>
      <c r="EA58" s="79"/>
      <c r="EB58" s="79"/>
      <c r="EC58" s="79"/>
      <c r="ED58" s="79"/>
      <c r="EE58" s="79"/>
      <c r="EF58" s="79"/>
      <c r="EG58" s="79"/>
      <c r="EH58" s="79"/>
      <c r="EI58" s="79"/>
      <c r="EJ58" s="79"/>
      <c r="EK58" s="79"/>
      <c r="EL58" s="79"/>
      <c r="EM58" s="79"/>
      <c r="EN58" s="79"/>
      <c r="EO58" s="79"/>
      <c r="EP58" s="79"/>
      <c r="EQ58" s="79"/>
      <c r="ER58" s="79"/>
      <c r="ES58" s="79"/>
      <c r="ET58" s="79"/>
      <c r="EU58" s="79"/>
      <c r="EV58" s="79"/>
      <c r="EW58" s="79"/>
      <c r="EX58" s="79"/>
      <c r="EY58" s="79"/>
      <c r="EZ58" s="79"/>
      <c r="FA58" s="79"/>
      <c r="FB58" s="79"/>
      <c r="FC58" s="79"/>
      <c r="FD58" s="79"/>
      <c r="FE58" s="79"/>
      <c r="FF58" s="79"/>
      <c r="FG58" s="79"/>
      <c r="FH58" s="79"/>
      <c r="FI58" s="79"/>
      <c r="FJ58" s="79"/>
      <c r="FK58" s="79"/>
      <c r="FL58" s="79"/>
      <c r="FM58" s="79"/>
      <c r="FN58" s="79"/>
      <c r="FO58" s="79"/>
      <c r="FP58" s="79"/>
      <c r="FQ58" s="79"/>
      <c r="FR58" s="79"/>
      <c r="FS58" s="79"/>
      <c r="FT58" s="79"/>
      <c r="FU58" s="79"/>
      <c r="FV58" s="79"/>
      <c r="FW58" s="79"/>
      <c r="FX58" s="79"/>
      <c r="FY58" s="79"/>
      <c r="FZ58" s="79"/>
      <c r="GA58" s="79"/>
      <c r="GB58" s="79"/>
      <c r="GC58" s="79"/>
      <c r="GD58" s="79"/>
      <c r="GE58" s="79"/>
      <c r="GF58" s="79"/>
      <c r="GG58" s="79"/>
      <c r="GH58" s="79"/>
      <c r="GI58" s="79"/>
      <c r="GJ58" s="79"/>
      <c r="GK58" s="79"/>
      <c r="GL58" s="79"/>
      <c r="GM58" s="79"/>
      <c r="GN58" s="79"/>
      <c r="GO58" s="79"/>
      <c r="GP58" s="79"/>
      <c r="GQ58" s="79"/>
      <c r="GR58" s="79"/>
      <c r="GS58" s="79"/>
      <c r="GT58" s="79"/>
      <c r="GU58" s="79"/>
      <c r="GV58" s="79"/>
      <c r="GW58" s="79"/>
      <c r="GX58" s="79"/>
      <c r="GY58" s="79"/>
      <c r="GZ58" s="79"/>
      <c r="HA58" s="79"/>
      <c r="HB58" s="79"/>
      <c r="HC58" s="79"/>
      <c r="HD58" s="79"/>
      <c r="HE58" s="79"/>
      <c r="HF58" s="79"/>
      <c r="HG58" s="79"/>
      <c r="HH58" s="79"/>
      <c r="HI58" s="79"/>
      <c r="HJ58" s="79"/>
      <c r="HK58" s="79"/>
      <c r="HL58" s="79"/>
      <c r="HM58" s="79"/>
      <c r="HN58" s="79"/>
      <c r="HO58" s="79"/>
      <c r="HP58" s="79"/>
      <c r="HQ58" s="79"/>
      <c r="HR58" s="79"/>
      <c r="HS58" s="79"/>
      <c r="HT58" s="79"/>
      <c r="HU58" s="79"/>
      <c r="HV58" s="79"/>
      <c r="HW58" s="79"/>
      <c r="HX58" s="79"/>
      <c r="HY58" s="79"/>
      <c r="HZ58" s="79"/>
      <c r="IA58" s="79"/>
      <c r="IB58" s="79"/>
      <c r="IC58" s="79"/>
      <c r="ID58" s="79"/>
      <c r="IE58" s="79"/>
      <c r="IF58" s="79"/>
      <c r="IG58" s="79"/>
      <c r="IH58" s="79"/>
      <c r="II58" s="79"/>
      <c r="IJ58" s="79"/>
      <c r="IK58" s="79"/>
      <c r="IL58" s="79"/>
      <c r="IM58" s="79"/>
      <c r="IN58" s="79"/>
      <c r="IO58" s="79"/>
      <c r="IP58" s="79"/>
      <c r="IQ58" s="79"/>
      <c r="IR58" s="79"/>
      <c r="IS58" s="79"/>
      <c r="IT58" s="79"/>
      <c r="IU58" s="79"/>
      <c r="IV58" s="79"/>
      <c r="IW58" s="79"/>
      <c r="IX58" s="79"/>
      <c r="IY58" s="79"/>
      <c r="IZ58" s="79"/>
      <c r="JA58" s="79"/>
      <c r="JB58" s="79"/>
      <c r="JC58" s="79"/>
      <c r="JD58" s="79"/>
      <c r="JE58" s="79"/>
      <c r="JF58" s="79"/>
      <c r="JG58" s="79"/>
      <c r="JH58" s="79"/>
      <c r="JI58" s="79"/>
      <c r="JJ58" s="79"/>
      <c r="JK58" s="79"/>
      <c r="JL58" s="79"/>
      <c r="JM58" s="79"/>
      <c r="JN58" s="79"/>
      <c r="JO58" s="79"/>
      <c r="JP58" s="79"/>
      <c r="JQ58" s="79"/>
      <c r="JR58" s="79"/>
      <c r="JS58" s="79"/>
      <c r="JT58" s="79"/>
      <c r="JU58" s="79"/>
      <c r="JV58" s="79"/>
      <c r="JW58" s="79"/>
      <c r="JX58" s="79"/>
      <c r="JY58" s="79"/>
      <c r="JZ58" s="79"/>
      <c r="KA58" s="79"/>
      <c r="KB58" s="79"/>
      <c r="KC58" s="79"/>
      <c r="KD58" s="79"/>
      <c r="KE58" s="79"/>
      <c r="KF58" s="79"/>
      <c r="KG58" s="79"/>
      <c r="KH58" s="79"/>
      <c r="KI58" s="79"/>
      <c r="KJ58" s="79"/>
      <c r="KK58" s="79"/>
      <c r="KL58" s="79"/>
      <c r="KM58" s="79"/>
      <c r="KN58" s="79"/>
      <c r="KO58" s="79"/>
      <c r="KP58" s="79"/>
      <c r="KQ58" s="79"/>
      <c r="KR58" s="79"/>
      <c r="KS58" s="79"/>
      <c r="KT58" s="79"/>
      <c r="KU58" s="79"/>
      <c r="KV58" s="79"/>
      <c r="KW58" s="79"/>
      <c r="KX58" s="79"/>
      <c r="KY58" s="79"/>
      <c r="KZ58" s="79"/>
      <c r="LA58" s="79"/>
      <c r="LB58" s="79"/>
      <c r="LC58" s="79"/>
      <c r="LD58" s="79"/>
      <c r="LE58" s="79"/>
      <c r="LF58" s="79"/>
      <c r="LG58" s="79"/>
      <c r="LH58" s="79"/>
      <c r="LI58" s="79"/>
      <c r="LJ58" s="79"/>
      <c r="LK58" s="79"/>
      <c r="LL58" s="79"/>
      <c r="LM58" s="79"/>
      <c r="LN58" s="79"/>
      <c r="LO58" s="79"/>
      <c r="LP58" s="79"/>
      <c r="LQ58" s="79"/>
      <c r="LR58" s="79"/>
      <c r="LS58" s="79"/>
      <c r="LT58" s="79"/>
      <c r="LU58" s="79"/>
      <c r="LV58" s="79"/>
      <c r="LW58" s="79"/>
      <c r="LX58" s="79"/>
      <c r="LY58" s="79"/>
      <c r="LZ58" s="79"/>
      <c r="MA58" s="79"/>
      <c r="MB58" s="79"/>
      <c r="MC58" s="79"/>
      <c r="MD58" s="79"/>
      <c r="ME58" s="79"/>
      <c r="MF58" s="79"/>
      <c r="MG58" s="79"/>
      <c r="MH58" s="79"/>
      <c r="MI58" s="79"/>
      <c r="MJ58" s="79"/>
      <c r="MK58" s="79"/>
      <c r="ML58" s="79"/>
      <c r="MM58" s="79"/>
      <c r="MN58" s="79"/>
      <c r="MO58" s="79"/>
      <c r="MP58" s="79"/>
      <c r="MQ58" s="79"/>
      <c r="MR58" s="79"/>
      <c r="MS58" s="79"/>
      <c r="MT58" s="79"/>
      <c r="MU58" s="79"/>
      <c r="MV58" s="79"/>
      <c r="MW58" s="79"/>
      <c r="MX58" s="79"/>
      <c r="MY58" s="79"/>
      <c r="MZ58" s="79"/>
      <c r="NA58" s="79"/>
      <c r="NB58" s="79"/>
      <c r="NC58" s="79"/>
      <c r="ND58" s="79"/>
      <c r="NE58" s="79"/>
      <c r="NF58" s="79"/>
      <c r="NG58" s="79"/>
      <c r="NH58" s="79"/>
      <c r="NI58" s="79"/>
      <c r="NJ58" s="79"/>
      <c r="NK58" s="79"/>
      <c r="NL58" s="79"/>
      <c r="NM58" s="79"/>
      <c r="NN58" s="79"/>
      <c r="NO58" s="79"/>
      <c r="NP58" s="79"/>
      <c r="NQ58" s="79"/>
      <c r="NR58" s="79"/>
      <c r="NS58" s="79"/>
      <c r="NT58" s="79"/>
      <c r="NU58" s="79"/>
      <c r="NV58" s="79"/>
      <c r="NW58" s="79"/>
      <c r="NX58" s="79"/>
      <c r="NY58" s="79"/>
      <c r="NZ58" s="79"/>
      <c r="OA58" s="79"/>
      <c r="OB58" s="79"/>
      <c r="OC58" s="79"/>
      <c r="OD58" s="79"/>
      <c r="OE58" s="79"/>
      <c r="OF58" s="79"/>
      <c r="OG58" s="79"/>
      <c r="OH58" s="79"/>
      <c r="OI58" s="79"/>
      <c r="OJ58" s="79"/>
      <c r="OK58" s="79"/>
      <c r="OL58" s="79"/>
      <c r="OM58" s="79"/>
      <c r="ON58" s="79"/>
      <c r="OO58" s="79"/>
      <c r="OP58" s="79"/>
      <c r="OQ58" s="79"/>
      <c r="OR58" s="79"/>
      <c r="OS58" s="79"/>
      <c r="OT58" s="79"/>
      <c r="OU58" s="79"/>
      <c r="OV58" s="79"/>
      <c r="OW58" s="79"/>
      <c r="OX58" s="79"/>
      <c r="OY58" s="79"/>
      <c r="OZ58" s="79"/>
      <c r="PA58" s="79"/>
      <c r="PB58" s="79"/>
      <c r="PC58" s="79"/>
      <c r="PD58" s="79"/>
      <c r="PE58" s="79"/>
      <c r="PF58" s="79"/>
      <c r="PG58" s="79"/>
      <c r="PH58" s="79"/>
      <c r="PI58" s="79"/>
      <c r="PJ58" s="79"/>
      <c r="PK58" s="79"/>
      <c r="PL58" s="79"/>
      <c r="PM58" s="79"/>
      <c r="PN58" s="79"/>
      <c r="PO58" s="79"/>
      <c r="PP58" s="79"/>
      <c r="PQ58" s="79"/>
      <c r="PR58" s="79"/>
      <c r="PS58" s="79"/>
      <c r="PT58" s="79"/>
      <c r="PU58" s="79"/>
      <c r="PV58" s="79"/>
      <c r="PW58" s="79"/>
      <c r="PX58" s="79"/>
      <c r="PY58" s="79"/>
      <c r="PZ58" s="79"/>
      <c r="QA58" s="79"/>
      <c r="QB58" s="79"/>
      <c r="QC58" s="79"/>
      <c r="QD58" s="79"/>
      <c r="QE58" s="79"/>
      <c r="QF58" s="79"/>
      <c r="QG58" s="79"/>
      <c r="QH58" s="79"/>
      <c r="QI58" s="79"/>
      <c r="QJ58" s="79"/>
      <c r="QK58" s="79"/>
      <c r="QL58" s="79"/>
      <c r="QM58" s="79"/>
      <c r="QN58" s="79"/>
      <c r="QO58" s="79"/>
      <c r="QP58" s="79"/>
      <c r="QQ58" s="79"/>
      <c r="QR58" s="79"/>
      <c r="QS58" s="79"/>
      <c r="QT58" s="79"/>
      <c r="QU58" s="79"/>
      <c r="QV58" s="79"/>
      <c r="QW58" s="79"/>
      <c r="QX58" s="79"/>
      <c r="QY58" s="79"/>
      <c r="QZ58" s="79"/>
      <c r="RA58" s="79"/>
      <c r="RB58" s="79"/>
      <c r="RC58" s="79"/>
      <c r="RD58" s="79"/>
      <c r="RE58" s="79"/>
      <c r="RF58" s="79"/>
      <c r="RG58" s="79"/>
      <c r="RH58" s="79"/>
      <c r="RI58" s="79"/>
      <c r="RJ58" s="79"/>
      <c r="RK58" s="79"/>
      <c r="RL58" s="79"/>
      <c r="RM58" s="79"/>
      <c r="RN58" s="79"/>
      <c r="RO58" s="79"/>
      <c r="RP58" s="79"/>
      <c r="RQ58" s="79"/>
      <c r="RR58" s="79"/>
      <c r="RS58" s="79"/>
      <c r="RT58" s="79"/>
      <c r="RU58" s="79"/>
      <c r="RV58" s="79"/>
      <c r="RW58" s="79"/>
      <c r="RX58" s="79"/>
      <c r="RY58" s="79"/>
      <c r="RZ58" s="79"/>
      <c r="SA58" s="79"/>
      <c r="SB58" s="79"/>
      <c r="SC58" s="79"/>
      <c r="SD58" s="79"/>
      <c r="SE58" s="79"/>
      <c r="SF58" s="79"/>
      <c r="SG58" s="79"/>
      <c r="SH58" s="79"/>
      <c r="SI58" s="79"/>
      <c r="SJ58" s="79"/>
      <c r="SK58" s="79"/>
      <c r="SL58" s="79"/>
      <c r="SM58" s="79"/>
      <c r="SN58" s="79"/>
      <c r="SO58" s="79"/>
      <c r="SP58" s="79"/>
      <c r="SQ58" s="79"/>
      <c r="SR58" s="79"/>
      <c r="SS58" s="79"/>
      <c r="ST58" s="79"/>
      <c r="SU58" s="79"/>
      <c r="SV58" s="79"/>
      <c r="SW58" s="79"/>
      <c r="SX58" s="79"/>
      <c r="SY58" s="79"/>
      <c r="SZ58" s="79"/>
      <c r="TA58" s="79"/>
      <c r="TB58" s="79"/>
      <c r="TC58" s="79"/>
      <c r="TD58" s="79"/>
      <c r="TE58" s="79"/>
      <c r="TF58" s="79"/>
      <c r="TG58" s="79"/>
      <c r="TH58" s="79"/>
      <c r="TI58" s="79"/>
      <c r="TJ58" s="79"/>
      <c r="TK58" s="79"/>
      <c r="TL58" s="79"/>
      <c r="TM58" s="79"/>
      <c r="TN58" s="79"/>
      <c r="TO58" s="79"/>
      <c r="TP58" s="79"/>
      <c r="TQ58" s="79"/>
      <c r="TR58" s="79"/>
      <c r="TS58" s="79"/>
      <c r="TT58" s="79"/>
      <c r="TU58" s="79"/>
      <c r="TV58" s="79"/>
      <c r="TW58" s="79"/>
      <c r="TX58" s="79"/>
      <c r="TY58" s="79"/>
      <c r="TZ58" s="79"/>
      <c r="UA58" s="79"/>
      <c r="UB58" s="79"/>
      <c r="UC58" s="79"/>
      <c r="UD58" s="79"/>
      <c r="UE58" s="79"/>
      <c r="UF58" s="79"/>
      <c r="UG58" s="79"/>
      <c r="UH58" s="79"/>
      <c r="UI58" s="79"/>
      <c r="UJ58" s="79"/>
      <c r="UK58" s="79"/>
      <c r="UL58" s="79"/>
      <c r="UM58" s="79"/>
      <c r="UN58" s="79"/>
      <c r="UO58" s="79"/>
      <c r="UP58" s="79"/>
      <c r="UQ58" s="79"/>
      <c r="UR58" s="79"/>
      <c r="US58" s="79"/>
      <c r="UT58" s="79"/>
      <c r="UU58" s="79"/>
      <c r="UV58" s="79"/>
      <c r="UW58" s="79"/>
      <c r="UX58" s="79"/>
      <c r="UY58" s="79"/>
      <c r="UZ58" s="79"/>
      <c r="VA58" s="79"/>
      <c r="VB58" s="79"/>
      <c r="VC58" s="79"/>
      <c r="VD58" s="79"/>
      <c r="VE58" s="79"/>
      <c r="VF58" s="79"/>
      <c r="VG58" s="79"/>
      <c r="VH58" s="79"/>
      <c r="VI58" s="79"/>
      <c r="VJ58" s="79"/>
      <c r="VK58" s="79"/>
      <c r="VL58" s="79"/>
      <c r="VM58" s="79"/>
      <c r="VN58" s="79"/>
      <c r="VO58" s="79"/>
      <c r="VP58" s="79"/>
      <c r="VQ58" s="79"/>
      <c r="VR58" s="79"/>
      <c r="VS58" s="79"/>
      <c r="VT58" s="79"/>
      <c r="VU58" s="79"/>
      <c r="VV58" s="79"/>
      <c r="VW58" s="79"/>
      <c r="VX58" s="79"/>
      <c r="VY58" s="79"/>
      <c r="VZ58" s="79"/>
      <c r="WA58" s="79"/>
      <c r="WB58" s="79"/>
      <c r="WC58" s="79"/>
      <c r="WD58" s="79"/>
      <c r="WE58" s="79"/>
      <c r="WF58" s="79"/>
      <c r="WG58" s="79"/>
      <c r="WH58" s="79"/>
      <c r="WI58" s="79"/>
      <c r="WJ58" s="79"/>
      <c r="WK58" s="79"/>
      <c r="WL58" s="79"/>
      <c r="WM58" s="79"/>
      <c r="WN58" s="79"/>
      <c r="WO58" s="79"/>
      <c r="WP58" s="79"/>
      <c r="WQ58" s="79"/>
      <c r="WR58" s="79"/>
      <c r="WS58" s="79"/>
      <c r="WT58" s="79"/>
      <c r="WU58" s="79"/>
      <c r="WV58" s="79"/>
      <c r="WW58" s="79"/>
      <c r="WX58" s="79"/>
      <c r="WY58" s="79"/>
      <c r="WZ58" s="79"/>
      <c r="XA58" s="79"/>
      <c r="XB58" s="79"/>
      <c r="XC58" s="79"/>
      <c r="XD58" s="79"/>
      <c r="XE58" s="79"/>
      <c r="XF58" s="79"/>
      <c r="XG58" s="79"/>
      <c r="XH58" s="79"/>
      <c r="XI58" s="79"/>
      <c r="XJ58" s="79"/>
      <c r="XK58" s="79"/>
      <c r="XL58" s="79"/>
      <c r="XM58" s="79"/>
      <c r="XN58" s="79"/>
      <c r="XO58" s="79"/>
      <c r="XP58" s="79"/>
      <c r="XQ58" s="79"/>
      <c r="XR58" s="79"/>
      <c r="XS58" s="79"/>
      <c r="XT58" s="79"/>
      <c r="XU58" s="79"/>
      <c r="XV58" s="79"/>
      <c r="XW58" s="79"/>
      <c r="XX58" s="79"/>
      <c r="XY58" s="79"/>
      <c r="XZ58" s="79"/>
      <c r="YA58" s="79"/>
      <c r="YB58" s="79"/>
      <c r="YC58" s="79"/>
      <c r="YD58" s="79"/>
      <c r="YE58" s="79"/>
      <c r="YF58" s="79"/>
      <c r="YG58" s="79"/>
      <c r="YH58" s="79"/>
      <c r="YI58" s="79"/>
      <c r="YJ58" s="79"/>
      <c r="YK58" s="79"/>
      <c r="YL58" s="79"/>
      <c r="YM58" s="79"/>
      <c r="YN58" s="79"/>
      <c r="YO58" s="79"/>
      <c r="YP58" s="79"/>
      <c r="YQ58" s="79"/>
      <c r="YR58" s="79"/>
      <c r="YS58" s="79"/>
      <c r="YT58" s="79"/>
      <c r="YU58" s="79"/>
      <c r="YV58" s="79"/>
      <c r="YW58" s="79"/>
      <c r="YX58" s="79"/>
      <c r="YY58" s="79"/>
      <c r="YZ58" s="79"/>
      <c r="ZA58" s="79"/>
      <c r="ZB58" s="79"/>
      <c r="ZC58" s="79"/>
      <c r="ZD58" s="79"/>
      <c r="ZE58" s="79"/>
      <c r="ZF58" s="79"/>
      <c r="ZG58" s="79"/>
      <c r="ZH58" s="79"/>
      <c r="ZI58" s="79"/>
      <c r="ZJ58" s="79"/>
      <c r="ZK58" s="79"/>
      <c r="ZL58" s="79"/>
      <c r="ZM58" s="79"/>
      <c r="ZN58" s="79"/>
      <c r="ZO58" s="79"/>
      <c r="ZP58" s="79"/>
      <c r="ZQ58" s="79"/>
      <c r="ZR58" s="79"/>
      <c r="ZS58" s="79"/>
      <c r="ZT58" s="79"/>
      <c r="ZU58" s="79"/>
      <c r="ZV58" s="79"/>
      <c r="ZW58" s="79"/>
      <c r="ZX58" s="79"/>
      <c r="ZY58" s="79"/>
      <c r="ZZ58" s="79"/>
      <c r="AAA58" s="79"/>
      <c r="AAB58" s="79"/>
      <c r="AAC58" s="79"/>
      <c r="AAD58" s="79"/>
      <c r="AAE58" s="79"/>
      <c r="AAF58" s="79"/>
      <c r="AAG58" s="79"/>
      <c r="AAH58" s="79"/>
      <c r="AAI58" s="79"/>
      <c r="AAJ58" s="79"/>
      <c r="AAK58" s="79"/>
      <c r="AAL58" s="79"/>
      <c r="AAM58" s="79"/>
      <c r="AAN58" s="79"/>
      <c r="AAO58" s="79"/>
      <c r="AAP58" s="79"/>
      <c r="AAQ58" s="79"/>
      <c r="AAR58" s="79"/>
      <c r="AAS58" s="79"/>
      <c r="AAT58" s="79"/>
      <c r="AAU58" s="79"/>
      <c r="AAV58" s="79"/>
      <c r="AAW58" s="79"/>
      <c r="AAX58" s="79"/>
      <c r="AAY58" s="79"/>
      <c r="AAZ58" s="79"/>
      <c r="ABA58" s="79"/>
      <c r="ABB58" s="79"/>
      <c r="ABC58" s="79"/>
      <c r="ABD58" s="79"/>
      <c r="ABE58" s="79"/>
      <c r="ABF58" s="79"/>
      <c r="ABG58" s="79"/>
      <c r="ABH58" s="79"/>
      <c r="ABI58" s="79"/>
      <c r="ABJ58" s="79"/>
      <c r="ABK58" s="79"/>
      <c r="ABL58" s="79"/>
      <c r="ABM58" s="79"/>
      <c r="ABN58" s="79"/>
      <c r="ABO58" s="79"/>
      <c r="ABP58" s="79"/>
      <c r="ABQ58" s="79"/>
      <c r="ABR58" s="79"/>
      <c r="ABS58" s="79"/>
      <c r="ABT58" s="79"/>
      <c r="ABU58" s="79"/>
      <c r="ABV58" s="79"/>
      <c r="ABW58" s="79"/>
      <c r="ABX58" s="79"/>
      <c r="ABY58" s="79"/>
      <c r="ABZ58" s="79"/>
      <c r="ACA58" s="79"/>
      <c r="ACB58" s="79"/>
      <c r="ACC58" s="79"/>
      <c r="ACD58" s="79"/>
      <c r="ACE58" s="79"/>
      <c r="ACF58" s="79"/>
      <c r="ACG58" s="79"/>
      <c r="ACH58" s="79"/>
      <c r="ACI58" s="79"/>
      <c r="ACJ58" s="79"/>
      <c r="ACK58" s="79"/>
      <c r="ACL58" s="79"/>
      <c r="ACM58" s="79"/>
      <c r="ACN58" s="79"/>
      <c r="ACO58" s="79"/>
      <c r="ACP58" s="79"/>
      <c r="ACQ58" s="79"/>
      <c r="ACR58" s="79"/>
      <c r="ACS58" s="79"/>
      <c r="ACT58" s="79"/>
      <c r="ACU58" s="79"/>
      <c r="ACV58" s="79"/>
      <c r="ACW58" s="79"/>
      <c r="ACX58" s="79"/>
      <c r="ACY58" s="79"/>
      <c r="ACZ58" s="79"/>
      <c r="ADA58" s="79"/>
      <c r="ADB58" s="79"/>
      <c r="ADC58" s="79"/>
      <c r="ADD58" s="79"/>
      <c r="ADE58" s="79"/>
      <c r="ADF58" s="79"/>
      <c r="ADG58" s="79"/>
      <c r="ADH58" s="79"/>
      <c r="ADI58" s="79"/>
      <c r="ADJ58" s="79"/>
      <c r="ADK58" s="79"/>
      <c r="ADL58" s="79"/>
      <c r="ADM58" s="79"/>
      <c r="ADN58" s="79"/>
      <c r="ADO58" s="79"/>
      <c r="ADP58" s="79"/>
      <c r="ADQ58" s="79"/>
      <c r="ADR58" s="79"/>
      <c r="ADS58" s="79"/>
      <c r="ADT58" s="79"/>
      <c r="ADU58" s="79"/>
      <c r="ADV58" s="79"/>
      <c r="ADW58" s="79"/>
      <c r="ADX58" s="79"/>
      <c r="ADY58" s="79"/>
      <c r="ADZ58" s="79"/>
      <c r="AEA58" s="79"/>
      <c r="AEB58" s="79"/>
      <c r="AEC58" s="79"/>
      <c r="AED58" s="79"/>
      <c r="AEE58" s="79"/>
      <c r="AEF58" s="79"/>
      <c r="AEG58" s="79"/>
      <c r="AEH58" s="79"/>
      <c r="AEI58" s="79"/>
      <c r="AEJ58" s="79"/>
      <c r="AEK58" s="79"/>
      <c r="AEL58" s="79"/>
      <c r="AEM58" s="79"/>
      <c r="AEN58" s="79"/>
      <c r="AEO58" s="79"/>
      <c r="AEP58" s="79"/>
      <c r="AEQ58" s="79"/>
      <c r="AER58" s="79"/>
      <c r="AES58" s="79"/>
      <c r="AET58" s="79"/>
      <c r="AEU58" s="79"/>
      <c r="AEV58" s="79"/>
      <c r="AEW58" s="79"/>
      <c r="AEX58" s="79"/>
      <c r="AEY58" s="79"/>
      <c r="AEZ58" s="79"/>
      <c r="AFA58" s="79"/>
      <c r="AFB58" s="79"/>
      <c r="AFC58" s="79"/>
      <c r="AFD58" s="79"/>
      <c r="AFE58" s="79"/>
      <c r="AFF58" s="79"/>
      <c r="AFG58" s="79"/>
      <c r="AFH58" s="79"/>
      <c r="AFI58" s="79"/>
      <c r="AFJ58" s="79"/>
      <c r="AFK58" s="79"/>
      <c r="AFL58" s="79"/>
      <c r="AFM58" s="79"/>
      <c r="AFN58" s="79"/>
      <c r="AFO58" s="79"/>
      <c r="AFP58" s="79"/>
      <c r="AFQ58" s="79"/>
      <c r="AFR58" s="79"/>
      <c r="AFS58" s="79"/>
      <c r="AFT58" s="79"/>
      <c r="AFU58" s="79"/>
      <c r="AFV58" s="79"/>
      <c r="AFW58" s="79"/>
      <c r="AFX58" s="79"/>
      <c r="AFY58" s="79"/>
      <c r="AFZ58" s="79"/>
      <c r="AGA58" s="79"/>
      <c r="AGB58" s="79"/>
      <c r="AGC58" s="79"/>
      <c r="AGD58" s="79"/>
      <c r="AGE58" s="79"/>
      <c r="AGF58" s="79"/>
      <c r="AGG58" s="79"/>
      <c r="AGH58" s="79"/>
      <c r="AGI58" s="79"/>
      <c r="AGJ58" s="79"/>
      <c r="AGK58" s="79"/>
      <c r="AGL58" s="79"/>
      <c r="AGM58" s="79"/>
      <c r="AGN58" s="79"/>
      <c r="AGO58" s="79"/>
      <c r="AGP58" s="79"/>
      <c r="AGQ58" s="79"/>
      <c r="AGR58" s="79"/>
      <c r="AGS58" s="79"/>
      <c r="AGT58" s="79"/>
      <c r="AGU58" s="79"/>
      <c r="AGV58" s="79"/>
      <c r="AGW58" s="79"/>
      <c r="AGX58" s="79"/>
      <c r="AGY58" s="79"/>
      <c r="AGZ58" s="79"/>
      <c r="AHA58" s="79"/>
      <c r="AHB58" s="79"/>
      <c r="AHC58" s="79"/>
      <c r="AHD58" s="79"/>
      <c r="AHE58" s="79"/>
      <c r="AHF58" s="79"/>
      <c r="AHG58" s="79"/>
      <c r="AHH58" s="79"/>
      <c r="AHI58" s="79"/>
      <c r="AHJ58" s="79"/>
      <c r="AHK58" s="79"/>
      <c r="AHL58" s="79"/>
      <c r="AHM58" s="79"/>
      <c r="AHN58" s="79"/>
      <c r="AHO58" s="79"/>
    </row>
    <row r="59" spans="1:908" s="88" customFormat="1" ht="15" customHeight="1">
      <c r="A59" s="126">
        <v>58</v>
      </c>
      <c r="B59" s="65">
        <v>5</v>
      </c>
      <c r="C59" s="165" t="s">
        <v>50</v>
      </c>
      <c r="D59" s="42">
        <v>5</v>
      </c>
      <c r="E59" s="165" t="s">
        <v>108</v>
      </c>
      <c r="F59" s="42">
        <v>14</v>
      </c>
      <c r="G59" s="42">
        <v>1</v>
      </c>
      <c r="H59" s="42">
        <v>14</v>
      </c>
      <c r="I59" s="42">
        <v>214</v>
      </c>
      <c r="J59" s="42">
        <v>214</v>
      </c>
      <c r="K59" s="144">
        <v>1</v>
      </c>
      <c r="L59" s="144">
        <v>0</v>
      </c>
      <c r="M59" s="141">
        <v>1</v>
      </c>
      <c r="N59" s="141">
        <v>0</v>
      </c>
      <c r="O59" s="141">
        <v>1</v>
      </c>
      <c r="P59" s="141">
        <v>0</v>
      </c>
      <c r="Q59" s="37" t="s">
        <v>12</v>
      </c>
      <c r="R59" s="37" t="s">
        <v>13</v>
      </c>
      <c r="S59" s="37" t="s">
        <v>14</v>
      </c>
      <c r="T59" s="47">
        <v>65</v>
      </c>
      <c r="U59" s="48">
        <v>2</v>
      </c>
      <c r="V59" s="23">
        <v>1.2809168443496803</v>
      </c>
      <c r="W59" s="98">
        <v>200</v>
      </c>
      <c r="X59" s="99">
        <f t="shared" ref="X59:X60" si="26">LOG10(W59)</f>
        <v>2.3010299956639813</v>
      </c>
      <c r="Y59" s="103">
        <v>13.0375894114455</v>
      </c>
      <c r="Z59" s="104">
        <f t="shared" ref="Z59:Z60" si="27">LOG10(Y59)</f>
        <v>1.115197299824942</v>
      </c>
      <c r="AA59" s="107">
        <f t="shared" si="25"/>
        <v>1.1858326958390393</v>
      </c>
      <c r="AB59" s="78">
        <v>0.432</v>
      </c>
      <c r="AC59" s="76">
        <v>125</v>
      </c>
      <c r="AHP59" s="77"/>
      <c r="AHQ59" s="77"/>
      <c r="AHR59" s="77"/>
      <c r="AHS59" s="77"/>
      <c r="AHT59" s="77"/>
      <c r="AHU59" s="77"/>
      <c r="AHV59" s="77"/>
      <c r="AHW59" s="77"/>
    </row>
    <row r="60" spans="1:908" s="77" customFormat="1" ht="15" customHeight="1">
      <c r="A60" s="126">
        <v>59</v>
      </c>
      <c r="B60" s="65">
        <v>23</v>
      </c>
      <c r="C60" s="165" t="s">
        <v>50</v>
      </c>
      <c r="D60" s="42">
        <v>1</v>
      </c>
      <c r="E60" s="165" t="s">
        <v>109</v>
      </c>
      <c r="F60" s="42">
        <v>14</v>
      </c>
      <c r="G60" s="42">
        <v>1</v>
      </c>
      <c r="H60" s="42">
        <v>14</v>
      </c>
      <c r="I60" s="42">
        <v>214</v>
      </c>
      <c r="J60" s="42">
        <v>214</v>
      </c>
      <c r="K60" s="144">
        <v>1</v>
      </c>
      <c r="L60" s="144">
        <v>0</v>
      </c>
      <c r="M60" s="141">
        <v>1</v>
      </c>
      <c r="N60" s="141">
        <v>0</v>
      </c>
      <c r="O60" s="141">
        <v>1</v>
      </c>
      <c r="P60" s="141">
        <v>0</v>
      </c>
      <c r="Q60" s="37" t="s">
        <v>12</v>
      </c>
      <c r="R60" s="37" t="s">
        <v>13</v>
      </c>
      <c r="S60" s="37" t="s">
        <v>14</v>
      </c>
      <c r="T60" s="47">
        <v>65</v>
      </c>
      <c r="U60" s="48">
        <v>2</v>
      </c>
      <c r="V60" s="23">
        <v>1.1527926960257786</v>
      </c>
      <c r="W60" s="98">
        <v>193</v>
      </c>
      <c r="X60" s="99">
        <f t="shared" si="26"/>
        <v>2.2855573090077739</v>
      </c>
      <c r="Y60" s="103">
        <v>49.219667994044698</v>
      </c>
      <c r="Z60" s="104">
        <f t="shared" si="27"/>
        <v>1.692138679890135</v>
      </c>
      <c r="AA60" s="107">
        <f t="shared" si="25"/>
        <v>0.59341862911763876</v>
      </c>
      <c r="AB60" s="78">
        <v>0.88700000000000001</v>
      </c>
      <c r="AC60" s="76">
        <v>146</v>
      </c>
      <c r="AD60" s="79"/>
      <c r="AE60" s="79"/>
      <c r="AF60" s="79"/>
      <c r="AG60" s="79"/>
      <c r="AH60" s="79"/>
      <c r="AI60" s="79"/>
      <c r="AJ60" s="79"/>
      <c r="AK60" s="79"/>
      <c r="AL60" s="79"/>
      <c r="AM60" s="79"/>
      <c r="AN60" s="79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/>
      <c r="BF60" s="79"/>
      <c r="BG60" s="79"/>
      <c r="BH60" s="79"/>
      <c r="BI60" s="79"/>
      <c r="BJ60" s="79"/>
      <c r="BK60" s="79"/>
      <c r="BL60" s="79"/>
      <c r="BM60" s="79"/>
      <c r="BN60" s="79"/>
      <c r="BO60" s="79"/>
      <c r="BP60" s="79"/>
      <c r="BQ60" s="79"/>
      <c r="BR60" s="79"/>
      <c r="BS60" s="79"/>
      <c r="BT60" s="79"/>
      <c r="BU60" s="79"/>
      <c r="BV60" s="79"/>
      <c r="BW60" s="79"/>
      <c r="BX60" s="79"/>
      <c r="BY60" s="79"/>
      <c r="BZ60" s="79"/>
      <c r="CA60" s="79"/>
      <c r="CB60" s="79"/>
      <c r="CC60" s="79"/>
      <c r="CD60" s="79"/>
      <c r="CE60" s="79"/>
      <c r="CF60" s="79"/>
      <c r="CG60" s="79"/>
      <c r="CH60" s="79"/>
      <c r="CI60" s="79"/>
      <c r="CJ60" s="79"/>
      <c r="CK60" s="79"/>
      <c r="CL60" s="79"/>
      <c r="CM60" s="79"/>
      <c r="CN60" s="79"/>
      <c r="CO60" s="79"/>
      <c r="CP60" s="79"/>
      <c r="CQ60" s="79"/>
      <c r="CR60" s="79"/>
      <c r="CS60" s="79"/>
      <c r="CT60" s="79"/>
      <c r="CU60" s="79"/>
      <c r="CV60" s="79"/>
      <c r="CW60" s="79"/>
      <c r="CX60" s="79"/>
      <c r="CY60" s="79"/>
      <c r="CZ60" s="79"/>
      <c r="DA60" s="79"/>
      <c r="DB60" s="79"/>
      <c r="DC60" s="79"/>
      <c r="DD60" s="79"/>
      <c r="DE60" s="79"/>
      <c r="DF60" s="79"/>
      <c r="DG60" s="79"/>
      <c r="DH60" s="79"/>
      <c r="DI60" s="79"/>
      <c r="DJ60" s="79"/>
      <c r="DK60" s="79"/>
      <c r="DL60" s="79"/>
      <c r="DM60" s="79"/>
      <c r="DN60" s="79"/>
      <c r="DO60" s="79"/>
      <c r="DP60" s="79"/>
      <c r="DQ60" s="79"/>
      <c r="DR60" s="79"/>
      <c r="DS60" s="79"/>
      <c r="DT60" s="79"/>
      <c r="DU60" s="79"/>
      <c r="DV60" s="79"/>
      <c r="DW60" s="79"/>
      <c r="DX60" s="79"/>
      <c r="DY60" s="79"/>
      <c r="DZ60" s="79"/>
      <c r="EA60" s="79"/>
      <c r="EB60" s="79"/>
      <c r="EC60" s="79"/>
      <c r="ED60" s="79"/>
      <c r="EE60" s="79"/>
      <c r="EF60" s="79"/>
      <c r="EG60" s="79"/>
      <c r="EH60" s="79"/>
      <c r="EI60" s="79"/>
      <c r="EJ60" s="79"/>
      <c r="EK60" s="79"/>
      <c r="EL60" s="79"/>
      <c r="EM60" s="79"/>
      <c r="EN60" s="79"/>
      <c r="EO60" s="79"/>
      <c r="EP60" s="79"/>
      <c r="EQ60" s="79"/>
      <c r="ER60" s="79"/>
      <c r="ES60" s="79"/>
      <c r="ET60" s="79"/>
      <c r="EU60" s="79"/>
      <c r="EV60" s="79"/>
      <c r="EW60" s="79"/>
      <c r="EX60" s="79"/>
      <c r="EY60" s="79"/>
      <c r="EZ60" s="79"/>
      <c r="FA60" s="79"/>
      <c r="FB60" s="79"/>
      <c r="FC60" s="79"/>
      <c r="FD60" s="79"/>
      <c r="FE60" s="79"/>
      <c r="FF60" s="79"/>
      <c r="FG60" s="79"/>
      <c r="FH60" s="79"/>
      <c r="FI60" s="79"/>
      <c r="FJ60" s="79"/>
      <c r="FK60" s="79"/>
      <c r="FL60" s="79"/>
      <c r="FM60" s="79"/>
      <c r="FN60" s="79"/>
      <c r="FO60" s="79"/>
      <c r="FP60" s="79"/>
      <c r="FQ60" s="79"/>
      <c r="FR60" s="79"/>
      <c r="FS60" s="79"/>
      <c r="FT60" s="79"/>
      <c r="FU60" s="79"/>
      <c r="FV60" s="79"/>
      <c r="FW60" s="79"/>
      <c r="FX60" s="79"/>
      <c r="FY60" s="79"/>
      <c r="FZ60" s="79"/>
      <c r="GA60" s="79"/>
      <c r="GB60" s="79"/>
      <c r="GC60" s="79"/>
      <c r="GD60" s="79"/>
      <c r="GE60" s="79"/>
      <c r="GF60" s="79"/>
      <c r="GG60" s="79"/>
      <c r="GH60" s="79"/>
      <c r="GI60" s="79"/>
      <c r="GJ60" s="79"/>
      <c r="GK60" s="79"/>
      <c r="GL60" s="79"/>
      <c r="GM60" s="79"/>
      <c r="GN60" s="79"/>
      <c r="GO60" s="79"/>
      <c r="GP60" s="79"/>
      <c r="GQ60" s="79"/>
      <c r="GR60" s="79"/>
      <c r="GS60" s="79"/>
      <c r="GT60" s="79"/>
      <c r="GU60" s="79"/>
      <c r="GV60" s="79"/>
      <c r="GW60" s="79"/>
      <c r="GX60" s="79"/>
      <c r="GY60" s="79"/>
      <c r="GZ60" s="79"/>
      <c r="HA60" s="79"/>
      <c r="HB60" s="79"/>
      <c r="HC60" s="79"/>
      <c r="HD60" s="79"/>
      <c r="HE60" s="79"/>
      <c r="HF60" s="79"/>
      <c r="HG60" s="79"/>
      <c r="HH60" s="79"/>
      <c r="HI60" s="79"/>
      <c r="HJ60" s="79"/>
      <c r="HK60" s="79"/>
      <c r="HL60" s="79"/>
      <c r="HM60" s="79"/>
      <c r="HN60" s="79"/>
      <c r="HO60" s="79"/>
      <c r="HP60" s="79"/>
      <c r="HQ60" s="79"/>
      <c r="HR60" s="79"/>
      <c r="HS60" s="79"/>
      <c r="HT60" s="79"/>
      <c r="HU60" s="79"/>
      <c r="HV60" s="79"/>
      <c r="HW60" s="79"/>
      <c r="HX60" s="79"/>
      <c r="HY60" s="79"/>
      <c r="HZ60" s="79"/>
      <c r="IA60" s="79"/>
      <c r="IB60" s="79"/>
      <c r="IC60" s="79"/>
      <c r="ID60" s="79"/>
      <c r="IE60" s="79"/>
      <c r="IF60" s="79"/>
      <c r="IG60" s="79"/>
      <c r="IH60" s="79"/>
      <c r="II60" s="79"/>
      <c r="IJ60" s="79"/>
      <c r="IK60" s="79"/>
      <c r="IL60" s="79"/>
      <c r="IM60" s="79"/>
      <c r="IN60" s="79"/>
      <c r="IO60" s="79"/>
      <c r="IP60" s="79"/>
      <c r="IQ60" s="79"/>
      <c r="IR60" s="79"/>
      <c r="IS60" s="79"/>
      <c r="IT60" s="79"/>
      <c r="IU60" s="79"/>
      <c r="IV60" s="79"/>
      <c r="IW60" s="79"/>
      <c r="IX60" s="79"/>
      <c r="IY60" s="79"/>
      <c r="IZ60" s="79"/>
      <c r="JA60" s="79"/>
      <c r="JB60" s="79"/>
      <c r="JC60" s="79"/>
      <c r="JD60" s="79"/>
      <c r="JE60" s="79"/>
      <c r="JF60" s="79"/>
      <c r="JG60" s="79"/>
      <c r="JH60" s="79"/>
      <c r="JI60" s="79"/>
      <c r="JJ60" s="79"/>
      <c r="JK60" s="79"/>
      <c r="JL60" s="79"/>
      <c r="JM60" s="79"/>
      <c r="JN60" s="79"/>
      <c r="JO60" s="79"/>
      <c r="JP60" s="79"/>
      <c r="JQ60" s="79"/>
      <c r="JR60" s="79"/>
      <c r="JS60" s="79"/>
      <c r="JT60" s="79"/>
      <c r="JU60" s="79"/>
      <c r="JV60" s="79"/>
      <c r="JW60" s="79"/>
      <c r="JX60" s="79"/>
      <c r="JY60" s="79"/>
      <c r="JZ60" s="79"/>
      <c r="KA60" s="79"/>
      <c r="KB60" s="79"/>
      <c r="KC60" s="79"/>
      <c r="KD60" s="79"/>
      <c r="KE60" s="79"/>
      <c r="KF60" s="79"/>
      <c r="KG60" s="79"/>
      <c r="KH60" s="79"/>
      <c r="KI60" s="79"/>
      <c r="KJ60" s="79"/>
      <c r="KK60" s="79"/>
      <c r="KL60" s="79"/>
      <c r="KM60" s="79"/>
      <c r="KN60" s="79"/>
      <c r="KO60" s="79"/>
      <c r="KP60" s="79"/>
      <c r="KQ60" s="79"/>
      <c r="KR60" s="79"/>
      <c r="KS60" s="79"/>
      <c r="KT60" s="79"/>
      <c r="KU60" s="79"/>
      <c r="KV60" s="79"/>
      <c r="KW60" s="79"/>
      <c r="KX60" s="79"/>
      <c r="KY60" s="79"/>
      <c r="KZ60" s="79"/>
      <c r="LA60" s="79"/>
      <c r="LB60" s="79"/>
      <c r="LC60" s="79"/>
      <c r="LD60" s="79"/>
      <c r="LE60" s="79"/>
      <c r="LF60" s="79"/>
      <c r="LG60" s="79"/>
      <c r="LH60" s="79"/>
      <c r="LI60" s="79"/>
      <c r="LJ60" s="79"/>
      <c r="LK60" s="79"/>
      <c r="LL60" s="79"/>
      <c r="LM60" s="79"/>
      <c r="LN60" s="79"/>
      <c r="LO60" s="79"/>
      <c r="LP60" s="79"/>
      <c r="LQ60" s="79"/>
      <c r="LR60" s="79"/>
      <c r="LS60" s="79"/>
      <c r="LT60" s="79"/>
      <c r="LU60" s="79"/>
      <c r="LV60" s="79"/>
      <c r="LW60" s="79"/>
      <c r="LX60" s="79"/>
      <c r="LY60" s="79"/>
      <c r="LZ60" s="79"/>
      <c r="MA60" s="79"/>
      <c r="MB60" s="79"/>
      <c r="MC60" s="79"/>
      <c r="MD60" s="79"/>
      <c r="ME60" s="79"/>
      <c r="MF60" s="79"/>
      <c r="MG60" s="79"/>
      <c r="MH60" s="79"/>
      <c r="MI60" s="79"/>
      <c r="MJ60" s="79"/>
      <c r="MK60" s="79"/>
      <c r="ML60" s="79"/>
      <c r="MM60" s="79"/>
      <c r="MN60" s="79"/>
      <c r="MO60" s="79"/>
      <c r="MP60" s="79"/>
      <c r="MQ60" s="79"/>
      <c r="MR60" s="79"/>
      <c r="MS60" s="79"/>
      <c r="MT60" s="79"/>
      <c r="MU60" s="79"/>
      <c r="MV60" s="79"/>
      <c r="MW60" s="79"/>
      <c r="MX60" s="79"/>
      <c r="MY60" s="79"/>
      <c r="MZ60" s="79"/>
      <c r="NA60" s="79"/>
      <c r="NB60" s="79"/>
      <c r="NC60" s="79"/>
      <c r="ND60" s="79"/>
      <c r="NE60" s="79"/>
      <c r="NF60" s="79"/>
      <c r="NG60" s="79"/>
      <c r="NH60" s="79"/>
      <c r="NI60" s="79"/>
      <c r="NJ60" s="79"/>
      <c r="NK60" s="79"/>
      <c r="NL60" s="79"/>
      <c r="NM60" s="79"/>
      <c r="NN60" s="79"/>
      <c r="NO60" s="79"/>
      <c r="NP60" s="79"/>
      <c r="NQ60" s="79"/>
      <c r="NR60" s="79"/>
      <c r="NS60" s="79"/>
      <c r="NT60" s="79"/>
      <c r="NU60" s="79"/>
      <c r="NV60" s="79"/>
      <c r="NW60" s="79"/>
      <c r="NX60" s="79"/>
      <c r="NY60" s="79"/>
      <c r="NZ60" s="79"/>
      <c r="OA60" s="79"/>
      <c r="OB60" s="79"/>
      <c r="OC60" s="79"/>
      <c r="OD60" s="79"/>
      <c r="OE60" s="79"/>
      <c r="OF60" s="79"/>
      <c r="OG60" s="79"/>
      <c r="OH60" s="79"/>
      <c r="OI60" s="79"/>
      <c r="OJ60" s="79"/>
      <c r="OK60" s="79"/>
      <c r="OL60" s="79"/>
      <c r="OM60" s="79"/>
      <c r="ON60" s="79"/>
      <c r="OO60" s="79"/>
      <c r="OP60" s="79"/>
      <c r="OQ60" s="79"/>
      <c r="OR60" s="79"/>
      <c r="OS60" s="79"/>
      <c r="OT60" s="79"/>
      <c r="OU60" s="79"/>
      <c r="OV60" s="79"/>
      <c r="OW60" s="79"/>
      <c r="OX60" s="79"/>
      <c r="OY60" s="79"/>
      <c r="OZ60" s="79"/>
      <c r="PA60" s="79"/>
      <c r="PB60" s="79"/>
      <c r="PC60" s="79"/>
      <c r="PD60" s="79"/>
      <c r="PE60" s="79"/>
      <c r="PF60" s="79"/>
      <c r="PG60" s="79"/>
      <c r="PH60" s="79"/>
      <c r="PI60" s="79"/>
      <c r="PJ60" s="79"/>
      <c r="PK60" s="79"/>
      <c r="PL60" s="79"/>
      <c r="PM60" s="79"/>
      <c r="PN60" s="79"/>
      <c r="PO60" s="79"/>
      <c r="PP60" s="79"/>
      <c r="PQ60" s="79"/>
      <c r="PR60" s="79"/>
      <c r="PS60" s="79"/>
      <c r="PT60" s="79"/>
      <c r="PU60" s="79"/>
      <c r="PV60" s="79"/>
      <c r="PW60" s="79"/>
      <c r="PX60" s="79"/>
      <c r="PY60" s="79"/>
      <c r="PZ60" s="79"/>
      <c r="QA60" s="79"/>
      <c r="QB60" s="79"/>
      <c r="QC60" s="79"/>
      <c r="QD60" s="79"/>
      <c r="QE60" s="79"/>
      <c r="QF60" s="79"/>
      <c r="QG60" s="79"/>
      <c r="QH60" s="79"/>
      <c r="QI60" s="79"/>
      <c r="QJ60" s="79"/>
      <c r="QK60" s="79"/>
      <c r="QL60" s="79"/>
      <c r="QM60" s="79"/>
      <c r="QN60" s="79"/>
      <c r="QO60" s="79"/>
      <c r="QP60" s="79"/>
      <c r="QQ60" s="79"/>
      <c r="QR60" s="79"/>
      <c r="QS60" s="79"/>
      <c r="QT60" s="79"/>
      <c r="QU60" s="79"/>
      <c r="QV60" s="79"/>
      <c r="QW60" s="79"/>
      <c r="QX60" s="79"/>
      <c r="QY60" s="79"/>
      <c r="QZ60" s="79"/>
      <c r="RA60" s="79"/>
      <c r="RB60" s="79"/>
      <c r="RC60" s="79"/>
      <c r="RD60" s="79"/>
      <c r="RE60" s="79"/>
      <c r="RF60" s="79"/>
      <c r="RG60" s="79"/>
      <c r="RH60" s="79"/>
      <c r="RI60" s="79"/>
      <c r="RJ60" s="79"/>
      <c r="RK60" s="79"/>
      <c r="RL60" s="79"/>
      <c r="RM60" s="79"/>
      <c r="RN60" s="79"/>
      <c r="RO60" s="79"/>
      <c r="RP60" s="79"/>
      <c r="RQ60" s="79"/>
      <c r="RR60" s="79"/>
      <c r="RS60" s="79"/>
      <c r="RT60" s="79"/>
      <c r="RU60" s="79"/>
      <c r="RV60" s="79"/>
      <c r="RW60" s="79"/>
      <c r="RX60" s="79"/>
      <c r="RY60" s="79"/>
      <c r="RZ60" s="79"/>
      <c r="SA60" s="79"/>
      <c r="SB60" s="79"/>
      <c r="SC60" s="79"/>
      <c r="SD60" s="79"/>
      <c r="SE60" s="79"/>
      <c r="SF60" s="79"/>
      <c r="SG60" s="79"/>
      <c r="SH60" s="79"/>
      <c r="SI60" s="79"/>
      <c r="SJ60" s="79"/>
      <c r="SK60" s="79"/>
      <c r="SL60" s="79"/>
      <c r="SM60" s="79"/>
      <c r="SN60" s="79"/>
      <c r="SO60" s="79"/>
      <c r="SP60" s="79"/>
      <c r="SQ60" s="79"/>
      <c r="SR60" s="79"/>
      <c r="SS60" s="79"/>
      <c r="ST60" s="79"/>
      <c r="SU60" s="79"/>
      <c r="SV60" s="79"/>
      <c r="SW60" s="79"/>
      <c r="SX60" s="79"/>
      <c r="SY60" s="79"/>
      <c r="SZ60" s="79"/>
      <c r="TA60" s="79"/>
      <c r="TB60" s="79"/>
      <c r="TC60" s="79"/>
      <c r="TD60" s="79"/>
      <c r="TE60" s="79"/>
      <c r="TF60" s="79"/>
      <c r="TG60" s="79"/>
      <c r="TH60" s="79"/>
      <c r="TI60" s="79"/>
      <c r="TJ60" s="79"/>
      <c r="TK60" s="79"/>
      <c r="TL60" s="79"/>
      <c r="TM60" s="79"/>
      <c r="TN60" s="79"/>
      <c r="TO60" s="79"/>
      <c r="TP60" s="79"/>
      <c r="TQ60" s="79"/>
      <c r="TR60" s="79"/>
      <c r="TS60" s="79"/>
      <c r="TT60" s="79"/>
      <c r="TU60" s="79"/>
      <c r="TV60" s="79"/>
      <c r="TW60" s="79"/>
      <c r="TX60" s="79"/>
      <c r="TY60" s="79"/>
      <c r="TZ60" s="79"/>
      <c r="UA60" s="79"/>
      <c r="UB60" s="79"/>
      <c r="UC60" s="79"/>
      <c r="UD60" s="79"/>
      <c r="UE60" s="79"/>
      <c r="UF60" s="79"/>
      <c r="UG60" s="79"/>
      <c r="UH60" s="79"/>
      <c r="UI60" s="79"/>
      <c r="UJ60" s="79"/>
      <c r="UK60" s="79"/>
      <c r="UL60" s="79"/>
      <c r="UM60" s="79"/>
      <c r="UN60" s="79"/>
      <c r="UO60" s="79"/>
      <c r="UP60" s="79"/>
      <c r="UQ60" s="79"/>
      <c r="UR60" s="79"/>
      <c r="US60" s="79"/>
      <c r="UT60" s="79"/>
      <c r="UU60" s="79"/>
      <c r="UV60" s="79"/>
      <c r="UW60" s="79"/>
      <c r="UX60" s="79"/>
      <c r="UY60" s="79"/>
      <c r="UZ60" s="79"/>
      <c r="VA60" s="79"/>
      <c r="VB60" s="79"/>
      <c r="VC60" s="79"/>
      <c r="VD60" s="79"/>
      <c r="VE60" s="79"/>
      <c r="VF60" s="79"/>
      <c r="VG60" s="79"/>
      <c r="VH60" s="79"/>
      <c r="VI60" s="79"/>
      <c r="VJ60" s="79"/>
      <c r="VK60" s="79"/>
      <c r="VL60" s="79"/>
      <c r="VM60" s="79"/>
      <c r="VN60" s="79"/>
      <c r="VO60" s="79"/>
      <c r="VP60" s="79"/>
      <c r="VQ60" s="79"/>
      <c r="VR60" s="79"/>
      <c r="VS60" s="79"/>
      <c r="VT60" s="79"/>
      <c r="VU60" s="79"/>
      <c r="VV60" s="79"/>
      <c r="VW60" s="79"/>
      <c r="VX60" s="79"/>
      <c r="VY60" s="79"/>
      <c r="VZ60" s="79"/>
      <c r="WA60" s="79"/>
      <c r="WB60" s="79"/>
      <c r="WC60" s="79"/>
      <c r="WD60" s="79"/>
      <c r="WE60" s="79"/>
      <c r="WF60" s="79"/>
      <c r="WG60" s="79"/>
      <c r="WH60" s="79"/>
      <c r="WI60" s="79"/>
      <c r="WJ60" s="79"/>
      <c r="WK60" s="79"/>
      <c r="WL60" s="79"/>
      <c r="WM60" s="79"/>
      <c r="WN60" s="79"/>
      <c r="WO60" s="79"/>
      <c r="WP60" s="79"/>
      <c r="WQ60" s="79"/>
      <c r="WR60" s="79"/>
      <c r="WS60" s="79"/>
      <c r="WT60" s="79"/>
      <c r="WU60" s="79"/>
      <c r="WV60" s="79"/>
      <c r="WW60" s="79"/>
      <c r="WX60" s="79"/>
      <c r="WY60" s="79"/>
      <c r="WZ60" s="79"/>
      <c r="XA60" s="79"/>
      <c r="XB60" s="79"/>
      <c r="XC60" s="79"/>
      <c r="XD60" s="79"/>
      <c r="XE60" s="79"/>
      <c r="XF60" s="79"/>
      <c r="XG60" s="79"/>
      <c r="XH60" s="79"/>
      <c r="XI60" s="79"/>
      <c r="XJ60" s="79"/>
      <c r="XK60" s="79"/>
      <c r="XL60" s="79"/>
      <c r="XM60" s="79"/>
      <c r="XN60" s="79"/>
      <c r="XO60" s="79"/>
      <c r="XP60" s="79"/>
      <c r="XQ60" s="79"/>
      <c r="XR60" s="79"/>
      <c r="XS60" s="79"/>
      <c r="XT60" s="79"/>
      <c r="XU60" s="79"/>
      <c r="XV60" s="79"/>
      <c r="XW60" s="79"/>
      <c r="XX60" s="79"/>
      <c r="XY60" s="79"/>
      <c r="XZ60" s="79"/>
      <c r="YA60" s="79"/>
      <c r="YB60" s="79"/>
      <c r="YC60" s="79"/>
      <c r="YD60" s="79"/>
      <c r="YE60" s="79"/>
      <c r="YF60" s="79"/>
      <c r="YG60" s="79"/>
      <c r="YH60" s="79"/>
      <c r="YI60" s="79"/>
      <c r="YJ60" s="79"/>
      <c r="YK60" s="79"/>
      <c r="YL60" s="79"/>
      <c r="YM60" s="79"/>
      <c r="YN60" s="79"/>
      <c r="YO60" s="79"/>
      <c r="YP60" s="79"/>
      <c r="YQ60" s="79"/>
      <c r="YR60" s="79"/>
      <c r="YS60" s="79"/>
      <c r="YT60" s="79"/>
      <c r="YU60" s="79"/>
      <c r="YV60" s="79"/>
      <c r="YW60" s="79"/>
      <c r="YX60" s="79"/>
      <c r="YY60" s="79"/>
      <c r="YZ60" s="79"/>
      <c r="ZA60" s="79"/>
      <c r="ZB60" s="79"/>
      <c r="ZC60" s="79"/>
      <c r="ZD60" s="79"/>
      <c r="ZE60" s="79"/>
      <c r="ZF60" s="79"/>
      <c r="ZG60" s="79"/>
      <c r="ZH60" s="79"/>
      <c r="ZI60" s="79"/>
      <c r="ZJ60" s="79"/>
      <c r="ZK60" s="79"/>
      <c r="ZL60" s="79"/>
      <c r="ZM60" s="79"/>
      <c r="ZN60" s="79"/>
      <c r="ZO60" s="79"/>
      <c r="ZP60" s="79"/>
      <c r="ZQ60" s="79"/>
      <c r="ZR60" s="79"/>
      <c r="ZS60" s="79"/>
      <c r="ZT60" s="79"/>
      <c r="ZU60" s="79"/>
      <c r="ZV60" s="79"/>
      <c r="ZW60" s="79"/>
      <c r="ZX60" s="79"/>
      <c r="ZY60" s="79"/>
      <c r="ZZ60" s="79"/>
      <c r="AAA60" s="79"/>
      <c r="AAB60" s="79"/>
      <c r="AAC60" s="79"/>
      <c r="AAD60" s="79"/>
      <c r="AAE60" s="79"/>
      <c r="AAF60" s="79"/>
      <c r="AAG60" s="79"/>
      <c r="AAH60" s="79"/>
      <c r="AAI60" s="79"/>
      <c r="AAJ60" s="79"/>
      <c r="AAK60" s="79"/>
      <c r="AAL60" s="79"/>
      <c r="AAM60" s="79"/>
      <c r="AAN60" s="79"/>
      <c r="AAO60" s="79"/>
      <c r="AAP60" s="79"/>
      <c r="AAQ60" s="79"/>
      <c r="AAR60" s="79"/>
      <c r="AAS60" s="79"/>
      <c r="AAT60" s="79"/>
      <c r="AAU60" s="79"/>
      <c r="AAV60" s="79"/>
      <c r="AAW60" s="79"/>
      <c r="AAX60" s="79"/>
      <c r="AAY60" s="79"/>
      <c r="AAZ60" s="79"/>
      <c r="ABA60" s="79"/>
      <c r="ABB60" s="79"/>
      <c r="ABC60" s="79"/>
      <c r="ABD60" s="79"/>
      <c r="ABE60" s="79"/>
      <c r="ABF60" s="79"/>
      <c r="ABG60" s="79"/>
      <c r="ABH60" s="79"/>
      <c r="ABI60" s="79"/>
      <c r="ABJ60" s="79"/>
      <c r="ABK60" s="79"/>
      <c r="ABL60" s="79"/>
      <c r="ABM60" s="79"/>
      <c r="ABN60" s="79"/>
      <c r="ABO60" s="79"/>
      <c r="ABP60" s="79"/>
      <c r="ABQ60" s="79"/>
      <c r="ABR60" s="79"/>
      <c r="ABS60" s="79"/>
      <c r="ABT60" s="79"/>
      <c r="ABU60" s="79"/>
      <c r="ABV60" s="79"/>
      <c r="ABW60" s="79"/>
      <c r="ABX60" s="79"/>
      <c r="ABY60" s="79"/>
      <c r="ABZ60" s="79"/>
      <c r="ACA60" s="79"/>
      <c r="ACB60" s="79"/>
      <c r="ACC60" s="79"/>
      <c r="ACD60" s="79"/>
      <c r="ACE60" s="79"/>
      <c r="ACF60" s="79"/>
      <c r="ACG60" s="79"/>
      <c r="ACH60" s="79"/>
      <c r="ACI60" s="79"/>
      <c r="ACJ60" s="79"/>
      <c r="ACK60" s="79"/>
      <c r="ACL60" s="79"/>
      <c r="ACM60" s="79"/>
      <c r="ACN60" s="79"/>
      <c r="ACO60" s="79"/>
      <c r="ACP60" s="79"/>
      <c r="ACQ60" s="79"/>
      <c r="ACR60" s="79"/>
      <c r="ACS60" s="79"/>
      <c r="ACT60" s="79"/>
      <c r="ACU60" s="79"/>
      <c r="ACV60" s="79"/>
      <c r="ACW60" s="79"/>
      <c r="ACX60" s="79"/>
      <c r="ACY60" s="79"/>
      <c r="ACZ60" s="79"/>
      <c r="ADA60" s="79"/>
      <c r="ADB60" s="79"/>
      <c r="ADC60" s="79"/>
      <c r="ADD60" s="79"/>
      <c r="ADE60" s="79"/>
      <c r="ADF60" s="79"/>
      <c r="ADG60" s="79"/>
      <c r="ADH60" s="79"/>
      <c r="ADI60" s="79"/>
      <c r="ADJ60" s="79"/>
      <c r="ADK60" s="79"/>
      <c r="ADL60" s="79"/>
      <c r="ADM60" s="79"/>
      <c r="ADN60" s="79"/>
      <c r="ADO60" s="79"/>
      <c r="ADP60" s="79"/>
      <c r="ADQ60" s="79"/>
      <c r="ADR60" s="79"/>
      <c r="ADS60" s="79"/>
      <c r="ADT60" s="79"/>
      <c r="ADU60" s="79"/>
      <c r="ADV60" s="79"/>
      <c r="ADW60" s="79"/>
      <c r="ADX60" s="79"/>
      <c r="ADY60" s="79"/>
      <c r="ADZ60" s="79"/>
      <c r="AEA60" s="79"/>
      <c r="AEB60" s="79"/>
      <c r="AEC60" s="79"/>
      <c r="AED60" s="79"/>
      <c r="AEE60" s="79"/>
      <c r="AEF60" s="79"/>
      <c r="AEG60" s="79"/>
      <c r="AEH60" s="79"/>
      <c r="AEI60" s="79"/>
      <c r="AEJ60" s="79"/>
      <c r="AEK60" s="79"/>
      <c r="AEL60" s="79"/>
      <c r="AEM60" s="79"/>
      <c r="AEN60" s="79"/>
      <c r="AEO60" s="79"/>
      <c r="AEP60" s="79"/>
      <c r="AEQ60" s="79"/>
      <c r="AER60" s="79"/>
      <c r="AES60" s="79"/>
      <c r="AET60" s="79"/>
      <c r="AEU60" s="79"/>
      <c r="AEV60" s="79"/>
      <c r="AEW60" s="79"/>
      <c r="AEX60" s="79"/>
      <c r="AEY60" s="79"/>
      <c r="AEZ60" s="79"/>
      <c r="AFA60" s="79"/>
      <c r="AFB60" s="79"/>
      <c r="AFC60" s="79"/>
      <c r="AFD60" s="79"/>
      <c r="AFE60" s="79"/>
      <c r="AFF60" s="79"/>
      <c r="AFG60" s="79"/>
      <c r="AFH60" s="79"/>
      <c r="AFI60" s="79"/>
      <c r="AFJ60" s="79"/>
      <c r="AFK60" s="79"/>
      <c r="AFL60" s="79"/>
      <c r="AFM60" s="79"/>
      <c r="AFN60" s="79"/>
      <c r="AFO60" s="79"/>
      <c r="AFP60" s="79"/>
      <c r="AFQ60" s="79"/>
      <c r="AFR60" s="79"/>
      <c r="AFS60" s="79"/>
      <c r="AFT60" s="79"/>
      <c r="AFU60" s="79"/>
      <c r="AFV60" s="79"/>
      <c r="AFW60" s="79"/>
      <c r="AFX60" s="79"/>
      <c r="AFY60" s="79"/>
      <c r="AFZ60" s="79"/>
      <c r="AGA60" s="79"/>
      <c r="AGB60" s="79"/>
      <c r="AGC60" s="79"/>
      <c r="AGD60" s="79"/>
      <c r="AGE60" s="79"/>
      <c r="AGF60" s="79"/>
      <c r="AGG60" s="79"/>
      <c r="AGH60" s="79"/>
      <c r="AGI60" s="79"/>
      <c r="AGJ60" s="79"/>
      <c r="AGK60" s="79"/>
      <c r="AGL60" s="79"/>
      <c r="AGM60" s="79"/>
      <c r="AGN60" s="79"/>
      <c r="AGO60" s="79"/>
      <c r="AGP60" s="79"/>
      <c r="AGQ60" s="79"/>
      <c r="AGR60" s="79"/>
      <c r="AGS60" s="79"/>
      <c r="AGT60" s="79"/>
      <c r="AGU60" s="79"/>
      <c r="AGV60" s="79"/>
      <c r="AGW60" s="79"/>
      <c r="AGX60" s="79"/>
      <c r="AGY60" s="79"/>
      <c r="AGZ60" s="79"/>
      <c r="AHA60" s="79"/>
      <c r="AHB60" s="79"/>
      <c r="AHC60" s="79"/>
      <c r="AHD60" s="79"/>
      <c r="AHE60" s="79"/>
      <c r="AHF60" s="79"/>
      <c r="AHG60" s="79"/>
      <c r="AHH60" s="79"/>
      <c r="AHI60" s="79"/>
      <c r="AHJ60" s="79"/>
      <c r="AHK60" s="79"/>
      <c r="AHL60" s="79"/>
      <c r="AHM60" s="79"/>
      <c r="AHN60" s="79"/>
      <c r="AHO60" s="79"/>
    </row>
    <row r="61" spans="1:908" s="77" customFormat="1" ht="15" customHeight="1">
      <c r="A61" s="126">
        <v>60</v>
      </c>
      <c r="B61" s="65">
        <v>39</v>
      </c>
      <c r="C61" s="165" t="s">
        <v>50</v>
      </c>
      <c r="D61" s="42">
        <v>1</v>
      </c>
      <c r="E61" s="165" t="s">
        <v>110</v>
      </c>
      <c r="F61" s="42">
        <v>8</v>
      </c>
      <c r="G61" s="42">
        <v>1</v>
      </c>
      <c r="H61" s="42">
        <v>8</v>
      </c>
      <c r="I61" s="42">
        <v>142.666666666667</v>
      </c>
      <c r="J61" s="42">
        <v>66.6666666666667</v>
      </c>
      <c r="K61" s="141">
        <v>-0.5</v>
      </c>
      <c r="L61" s="141">
        <v>0.86602540378443904</v>
      </c>
      <c r="M61" s="143">
        <v>-0.5</v>
      </c>
      <c r="N61" s="143">
        <v>-0.86602540378443804</v>
      </c>
      <c r="O61" s="141">
        <v>-0.5</v>
      </c>
      <c r="P61" s="141">
        <v>-0.86602540378443804</v>
      </c>
      <c r="Q61" s="37" t="s">
        <v>16</v>
      </c>
      <c r="R61" s="37" t="s">
        <v>18</v>
      </c>
      <c r="S61" s="37" t="s">
        <v>19</v>
      </c>
      <c r="T61" s="47">
        <v>50</v>
      </c>
      <c r="U61" s="48">
        <v>6</v>
      </c>
      <c r="V61" s="23">
        <v>1.2017590618336886</v>
      </c>
      <c r="W61" s="98">
        <v>16</v>
      </c>
      <c r="X61" s="99">
        <f t="shared" ref="X61:X66" si="28">LOG10(W61)</f>
        <v>1.2041199826559248</v>
      </c>
      <c r="Y61" s="103">
        <v>14.4118453390215</v>
      </c>
      <c r="Z61" s="104">
        <f t="shared" ref="Z61:Z66" si="29">LOG10(Y61)</f>
        <v>1.1587195928364638</v>
      </c>
      <c r="AA61" s="107">
        <f t="shared" si="25"/>
        <v>4.5400389819461075E-2</v>
      </c>
      <c r="AB61" s="78">
        <v>0.44700000000000001</v>
      </c>
      <c r="AC61" s="76">
        <v>38</v>
      </c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  <c r="BM61" s="79"/>
      <c r="BN61" s="79"/>
      <c r="BO61" s="79"/>
      <c r="BP61" s="79"/>
      <c r="BQ61" s="79"/>
      <c r="BR61" s="79"/>
      <c r="BS61" s="79"/>
      <c r="BT61" s="79"/>
      <c r="BU61" s="79"/>
      <c r="BV61" s="79"/>
      <c r="BW61" s="79"/>
      <c r="BX61" s="79"/>
      <c r="BY61" s="79"/>
      <c r="BZ61" s="79"/>
      <c r="CA61" s="79"/>
      <c r="CB61" s="79"/>
      <c r="CC61" s="79"/>
      <c r="CD61" s="79"/>
      <c r="CE61" s="79"/>
      <c r="CF61" s="79"/>
      <c r="CG61" s="79"/>
      <c r="CH61" s="79"/>
      <c r="CI61" s="79"/>
      <c r="CJ61" s="79"/>
      <c r="CK61" s="79"/>
      <c r="CL61" s="79"/>
      <c r="CM61" s="79"/>
      <c r="CN61" s="79"/>
      <c r="CO61" s="79"/>
      <c r="CP61" s="79"/>
      <c r="CQ61" s="79"/>
      <c r="CR61" s="79"/>
      <c r="CS61" s="79"/>
      <c r="CT61" s="79"/>
      <c r="CU61" s="79"/>
      <c r="CV61" s="79"/>
      <c r="CW61" s="79"/>
      <c r="CX61" s="79"/>
      <c r="CY61" s="79"/>
      <c r="CZ61" s="79"/>
      <c r="DA61" s="79"/>
      <c r="DB61" s="79"/>
      <c r="DC61" s="79"/>
      <c r="DD61" s="79"/>
      <c r="DE61" s="79"/>
      <c r="DF61" s="79"/>
      <c r="DG61" s="79"/>
      <c r="DH61" s="79"/>
      <c r="DI61" s="79"/>
      <c r="DJ61" s="79"/>
      <c r="DK61" s="79"/>
      <c r="DL61" s="79"/>
      <c r="DM61" s="79"/>
      <c r="DN61" s="79"/>
      <c r="DO61" s="79"/>
      <c r="DP61" s="79"/>
      <c r="DQ61" s="79"/>
      <c r="DR61" s="79"/>
      <c r="DS61" s="79"/>
      <c r="DT61" s="79"/>
      <c r="DU61" s="79"/>
      <c r="DV61" s="79"/>
      <c r="DW61" s="79"/>
      <c r="DX61" s="79"/>
      <c r="DY61" s="79"/>
      <c r="DZ61" s="79"/>
      <c r="EA61" s="79"/>
      <c r="EB61" s="79"/>
      <c r="EC61" s="79"/>
      <c r="ED61" s="79"/>
      <c r="EE61" s="79"/>
      <c r="EF61" s="79"/>
      <c r="EG61" s="79"/>
      <c r="EH61" s="79"/>
      <c r="EI61" s="79"/>
      <c r="EJ61" s="79"/>
      <c r="EK61" s="79"/>
      <c r="EL61" s="79"/>
      <c r="EM61" s="79"/>
      <c r="EN61" s="79"/>
      <c r="EO61" s="79"/>
      <c r="EP61" s="79"/>
      <c r="EQ61" s="79"/>
      <c r="ER61" s="79"/>
      <c r="ES61" s="79"/>
      <c r="ET61" s="79"/>
      <c r="EU61" s="79"/>
      <c r="EV61" s="79"/>
      <c r="EW61" s="79"/>
      <c r="EX61" s="79"/>
      <c r="EY61" s="79"/>
      <c r="EZ61" s="79"/>
      <c r="FA61" s="79"/>
      <c r="FB61" s="79"/>
      <c r="FC61" s="79"/>
      <c r="FD61" s="79"/>
      <c r="FE61" s="79"/>
      <c r="FF61" s="79"/>
      <c r="FG61" s="79"/>
      <c r="FH61" s="79"/>
      <c r="FI61" s="79"/>
      <c r="FJ61" s="79"/>
      <c r="FK61" s="79"/>
      <c r="FL61" s="79"/>
      <c r="FM61" s="79"/>
      <c r="FN61" s="79"/>
      <c r="FO61" s="79"/>
      <c r="FP61" s="79"/>
      <c r="FQ61" s="79"/>
      <c r="FR61" s="79"/>
      <c r="FS61" s="79"/>
      <c r="FT61" s="79"/>
      <c r="FU61" s="79"/>
      <c r="FV61" s="79"/>
      <c r="FW61" s="79"/>
      <c r="FX61" s="79"/>
      <c r="FY61" s="79"/>
      <c r="FZ61" s="79"/>
      <c r="GA61" s="79"/>
      <c r="GB61" s="79"/>
      <c r="GC61" s="79"/>
      <c r="GD61" s="79"/>
      <c r="GE61" s="79"/>
      <c r="GF61" s="79"/>
      <c r="GG61" s="79"/>
      <c r="GH61" s="79"/>
      <c r="GI61" s="79"/>
      <c r="GJ61" s="79"/>
      <c r="GK61" s="79"/>
      <c r="GL61" s="79"/>
      <c r="GM61" s="79"/>
      <c r="GN61" s="79"/>
      <c r="GO61" s="79"/>
      <c r="GP61" s="79"/>
      <c r="GQ61" s="79"/>
      <c r="GR61" s="79"/>
      <c r="GS61" s="79"/>
      <c r="GT61" s="79"/>
      <c r="GU61" s="79"/>
      <c r="GV61" s="79"/>
      <c r="GW61" s="79"/>
      <c r="GX61" s="79"/>
      <c r="GY61" s="79"/>
      <c r="GZ61" s="79"/>
      <c r="HA61" s="79"/>
      <c r="HB61" s="79"/>
      <c r="HC61" s="79"/>
      <c r="HD61" s="79"/>
      <c r="HE61" s="79"/>
      <c r="HF61" s="79"/>
      <c r="HG61" s="79"/>
      <c r="HH61" s="79"/>
      <c r="HI61" s="79"/>
      <c r="HJ61" s="79"/>
      <c r="HK61" s="79"/>
      <c r="HL61" s="79"/>
      <c r="HM61" s="79"/>
      <c r="HN61" s="79"/>
      <c r="HO61" s="79"/>
      <c r="HP61" s="79"/>
      <c r="HQ61" s="79"/>
      <c r="HR61" s="79"/>
      <c r="HS61" s="79"/>
      <c r="HT61" s="79"/>
      <c r="HU61" s="79"/>
      <c r="HV61" s="79"/>
      <c r="HW61" s="79"/>
      <c r="HX61" s="79"/>
      <c r="HY61" s="79"/>
      <c r="HZ61" s="79"/>
      <c r="IA61" s="79"/>
      <c r="IB61" s="79"/>
      <c r="IC61" s="79"/>
      <c r="ID61" s="79"/>
      <c r="IE61" s="79"/>
      <c r="IF61" s="79"/>
      <c r="IG61" s="79"/>
      <c r="IH61" s="79"/>
      <c r="II61" s="79"/>
      <c r="IJ61" s="79"/>
      <c r="IK61" s="79"/>
      <c r="IL61" s="79"/>
      <c r="IM61" s="79"/>
      <c r="IN61" s="79"/>
      <c r="IO61" s="79"/>
      <c r="IP61" s="79"/>
      <c r="IQ61" s="79"/>
      <c r="IR61" s="79"/>
      <c r="IS61" s="79"/>
      <c r="IT61" s="79"/>
      <c r="IU61" s="79"/>
      <c r="IV61" s="79"/>
      <c r="IW61" s="79"/>
      <c r="IX61" s="79"/>
      <c r="IY61" s="79"/>
      <c r="IZ61" s="79"/>
      <c r="JA61" s="79"/>
      <c r="JB61" s="79"/>
      <c r="JC61" s="79"/>
      <c r="JD61" s="79"/>
      <c r="JE61" s="79"/>
      <c r="JF61" s="79"/>
      <c r="JG61" s="79"/>
      <c r="JH61" s="79"/>
      <c r="JI61" s="79"/>
      <c r="JJ61" s="79"/>
      <c r="JK61" s="79"/>
      <c r="JL61" s="79"/>
      <c r="JM61" s="79"/>
      <c r="JN61" s="79"/>
      <c r="JO61" s="79"/>
      <c r="JP61" s="79"/>
      <c r="JQ61" s="79"/>
      <c r="JR61" s="79"/>
      <c r="JS61" s="79"/>
      <c r="JT61" s="79"/>
      <c r="JU61" s="79"/>
      <c r="JV61" s="79"/>
      <c r="JW61" s="79"/>
      <c r="JX61" s="79"/>
      <c r="JY61" s="79"/>
      <c r="JZ61" s="79"/>
      <c r="KA61" s="79"/>
      <c r="KB61" s="79"/>
      <c r="KC61" s="79"/>
      <c r="KD61" s="79"/>
      <c r="KE61" s="79"/>
      <c r="KF61" s="79"/>
      <c r="KG61" s="79"/>
      <c r="KH61" s="79"/>
      <c r="KI61" s="79"/>
      <c r="KJ61" s="79"/>
      <c r="KK61" s="79"/>
      <c r="KL61" s="79"/>
      <c r="KM61" s="79"/>
      <c r="KN61" s="79"/>
      <c r="KO61" s="79"/>
      <c r="KP61" s="79"/>
      <c r="KQ61" s="79"/>
      <c r="KR61" s="79"/>
      <c r="KS61" s="79"/>
      <c r="KT61" s="79"/>
      <c r="KU61" s="79"/>
      <c r="KV61" s="79"/>
      <c r="KW61" s="79"/>
      <c r="KX61" s="79"/>
      <c r="KY61" s="79"/>
      <c r="KZ61" s="79"/>
      <c r="LA61" s="79"/>
      <c r="LB61" s="79"/>
      <c r="LC61" s="79"/>
      <c r="LD61" s="79"/>
      <c r="LE61" s="79"/>
      <c r="LF61" s="79"/>
      <c r="LG61" s="79"/>
      <c r="LH61" s="79"/>
      <c r="LI61" s="79"/>
      <c r="LJ61" s="79"/>
      <c r="LK61" s="79"/>
      <c r="LL61" s="79"/>
      <c r="LM61" s="79"/>
      <c r="LN61" s="79"/>
      <c r="LO61" s="79"/>
      <c r="LP61" s="79"/>
      <c r="LQ61" s="79"/>
      <c r="LR61" s="79"/>
      <c r="LS61" s="79"/>
      <c r="LT61" s="79"/>
      <c r="LU61" s="79"/>
      <c r="LV61" s="79"/>
      <c r="LW61" s="79"/>
      <c r="LX61" s="79"/>
      <c r="LY61" s="79"/>
      <c r="LZ61" s="79"/>
      <c r="MA61" s="79"/>
      <c r="MB61" s="79"/>
      <c r="MC61" s="79"/>
      <c r="MD61" s="79"/>
      <c r="ME61" s="79"/>
      <c r="MF61" s="79"/>
      <c r="MG61" s="79"/>
      <c r="MH61" s="79"/>
      <c r="MI61" s="79"/>
      <c r="MJ61" s="79"/>
      <c r="MK61" s="79"/>
      <c r="ML61" s="79"/>
      <c r="MM61" s="79"/>
      <c r="MN61" s="79"/>
      <c r="MO61" s="79"/>
      <c r="MP61" s="79"/>
      <c r="MQ61" s="79"/>
      <c r="MR61" s="79"/>
      <c r="MS61" s="79"/>
      <c r="MT61" s="79"/>
      <c r="MU61" s="79"/>
      <c r="MV61" s="79"/>
      <c r="MW61" s="79"/>
      <c r="MX61" s="79"/>
      <c r="MY61" s="79"/>
      <c r="MZ61" s="79"/>
      <c r="NA61" s="79"/>
      <c r="NB61" s="79"/>
      <c r="NC61" s="79"/>
      <c r="ND61" s="79"/>
      <c r="NE61" s="79"/>
      <c r="NF61" s="79"/>
      <c r="NG61" s="79"/>
      <c r="NH61" s="79"/>
      <c r="NI61" s="79"/>
      <c r="NJ61" s="79"/>
      <c r="NK61" s="79"/>
      <c r="NL61" s="79"/>
      <c r="NM61" s="79"/>
      <c r="NN61" s="79"/>
      <c r="NO61" s="79"/>
      <c r="NP61" s="79"/>
      <c r="NQ61" s="79"/>
      <c r="NR61" s="79"/>
      <c r="NS61" s="79"/>
      <c r="NT61" s="79"/>
      <c r="NU61" s="79"/>
      <c r="NV61" s="79"/>
      <c r="NW61" s="79"/>
      <c r="NX61" s="79"/>
      <c r="NY61" s="79"/>
      <c r="NZ61" s="79"/>
      <c r="OA61" s="79"/>
      <c r="OB61" s="79"/>
      <c r="OC61" s="79"/>
      <c r="OD61" s="79"/>
      <c r="OE61" s="79"/>
      <c r="OF61" s="79"/>
      <c r="OG61" s="79"/>
      <c r="OH61" s="79"/>
      <c r="OI61" s="79"/>
      <c r="OJ61" s="79"/>
      <c r="OK61" s="79"/>
      <c r="OL61" s="79"/>
      <c r="OM61" s="79"/>
      <c r="ON61" s="79"/>
      <c r="OO61" s="79"/>
      <c r="OP61" s="79"/>
      <c r="OQ61" s="79"/>
      <c r="OR61" s="79"/>
      <c r="OS61" s="79"/>
      <c r="OT61" s="79"/>
      <c r="OU61" s="79"/>
      <c r="OV61" s="79"/>
      <c r="OW61" s="79"/>
      <c r="OX61" s="79"/>
      <c r="OY61" s="79"/>
      <c r="OZ61" s="79"/>
      <c r="PA61" s="79"/>
      <c r="PB61" s="79"/>
      <c r="PC61" s="79"/>
      <c r="PD61" s="79"/>
      <c r="PE61" s="79"/>
      <c r="PF61" s="79"/>
      <c r="PG61" s="79"/>
      <c r="PH61" s="79"/>
      <c r="PI61" s="79"/>
      <c r="PJ61" s="79"/>
      <c r="PK61" s="79"/>
      <c r="PL61" s="79"/>
      <c r="PM61" s="79"/>
      <c r="PN61" s="79"/>
      <c r="PO61" s="79"/>
      <c r="PP61" s="79"/>
      <c r="PQ61" s="79"/>
      <c r="PR61" s="79"/>
      <c r="PS61" s="79"/>
      <c r="PT61" s="79"/>
      <c r="PU61" s="79"/>
      <c r="PV61" s="79"/>
      <c r="PW61" s="79"/>
      <c r="PX61" s="79"/>
      <c r="PY61" s="79"/>
      <c r="PZ61" s="79"/>
      <c r="QA61" s="79"/>
      <c r="QB61" s="79"/>
      <c r="QC61" s="79"/>
      <c r="QD61" s="79"/>
      <c r="QE61" s="79"/>
      <c r="QF61" s="79"/>
      <c r="QG61" s="79"/>
      <c r="QH61" s="79"/>
      <c r="QI61" s="79"/>
      <c r="QJ61" s="79"/>
      <c r="QK61" s="79"/>
      <c r="QL61" s="79"/>
      <c r="QM61" s="79"/>
      <c r="QN61" s="79"/>
      <c r="QO61" s="79"/>
      <c r="QP61" s="79"/>
      <c r="QQ61" s="79"/>
      <c r="QR61" s="79"/>
      <c r="QS61" s="79"/>
      <c r="QT61" s="79"/>
      <c r="QU61" s="79"/>
      <c r="QV61" s="79"/>
      <c r="QW61" s="79"/>
      <c r="QX61" s="79"/>
      <c r="QY61" s="79"/>
      <c r="QZ61" s="79"/>
      <c r="RA61" s="79"/>
      <c r="RB61" s="79"/>
      <c r="RC61" s="79"/>
      <c r="RD61" s="79"/>
      <c r="RE61" s="79"/>
      <c r="RF61" s="79"/>
      <c r="RG61" s="79"/>
      <c r="RH61" s="79"/>
      <c r="RI61" s="79"/>
      <c r="RJ61" s="79"/>
      <c r="RK61" s="79"/>
      <c r="RL61" s="79"/>
      <c r="RM61" s="79"/>
      <c r="RN61" s="79"/>
      <c r="RO61" s="79"/>
      <c r="RP61" s="79"/>
      <c r="RQ61" s="79"/>
      <c r="RR61" s="79"/>
      <c r="RS61" s="79"/>
      <c r="RT61" s="79"/>
      <c r="RU61" s="79"/>
      <c r="RV61" s="79"/>
      <c r="RW61" s="79"/>
      <c r="RX61" s="79"/>
      <c r="RY61" s="79"/>
      <c r="RZ61" s="79"/>
      <c r="SA61" s="79"/>
      <c r="SB61" s="79"/>
      <c r="SC61" s="79"/>
      <c r="SD61" s="79"/>
      <c r="SE61" s="79"/>
      <c r="SF61" s="79"/>
      <c r="SG61" s="79"/>
      <c r="SH61" s="79"/>
      <c r="SI61" s="79"/>
      <c r="SJ61" s="79"/>
      <c r="SK61" s="79"/>
      <c r="SL61" s="79"/>
      <c r="SM61" s="79"/>
      <c r="SN61" s="79"/>
      <c r="SO61" s="79"/>
      <c r="SP61" s="79"/>
      <c r="SQ61" s="79"/>
      <c r="SR61" s="79"/>
      <c r="SS61" s="79"/>
      <c r="ST61" s="79"/>
      <c r="SU61" s="79"/>
      <c r="SV61" s="79"/>
      <c r="SW61" s="79"/>
      <c r="SX61" s="79"/>
      <c r="SY61" s="79"/>
      <c r="SZ61" s="79"/>
      <c r="TA61" s="79"/>
      <c r="TB61" s="79"/>
      <c r="TC61" s="79"/>
      <c r="TD61" s="79"/>
      <c r="TE61" s="79"/>
      <c r="TF61" s="79"/>
      <c r="TG61" s="79"/>
      <c r="TH61" s="79"/>
      <c r="TI61" s="79"/>
      <c r="TJ61" s="79"/>
      <c r="TK61" s="79"/>
      <c r="TL61" s="79"/>
      <c r="TM61" s="79"/>
      <c r="TN61" s="79"/>
      <c r="TO61" s="79"/>
      <c r="TP61" s="79"/>
      <c r="TQ61" s="79"/>
      <c r="TR61" s="79"/>
      <c r="TS61" s="79"/>
      <c r="TT61" s="79"/>
      <c r="TU61" s="79"/>
      <c r="TV61" s="79"/>
      <c r="TW61" s="79"/>
      <c r="TX61" s="79"/>
      <c r="TY61" s="79"/>
      <c r="TZ61" s="79"/>
      <c r="UA61" s="79"/>
      <c r="UB61" s="79"/>
      <c r="UC61" s="79"/>
      <c r="UD61" s="79"/>
      <c r="UE61" s="79"/>
      <c r="UF61" s="79"/>
      <c r="UG61" s="79"/>
      <c r="UH61" s="79"/>
      <c r="UI61" s="79"/>
      <c r="UJ61" s="79"/>
      <c r="UK61" s="79"/>
      <c r="UL61" s="79"/>
      <c r="UM61" s="79"/>
      <c r="UN61" s="79"/>
      <c r="UO61" s="79"/>
      <c r="UP61" s="79"/>
      <c r="UQ61" s="79"/>
      <c r="UR61" s="79"/>
      <c r="US61" s="79"/>
      <c r="UT61" s="79"/>
      <c r="UU61" s="79"/>
      <c r="UV61" s="79"/>
      <c r="UW61" s="79"/>
      <c r="UX61" s="79"/>
      <c r="UY61" s="79"/>
      <c r="UZ61" s="79"/>
      <c r="VA61" s="79"/>
      <c r="VB61" s="79"/>
      <c r="VC61" s="79"/>
      <c r="VD61" s="79"/>
      <c r="VE61" s="79"/>
      <c r="VF61" s="79"/>
      <c r="VG61" s="79"/>
      <c r="VH61" s="79"/>
      <c r="VI61" s="79"/>
      <c r="VJ61" s="79"/>
      <c r="VK61" s="79"/>
      <c r="VL61" s="79"/>
      <c r="VM61" s="79"/>
      <c r="VN61" s="79"/>
      <c r="VO61" s="79"/>
      <c r="VP61" s="79"/>
      <c r="VQ61" s="79"/>
      <c r="VR61" s="79"/>
      <c r="VS61" s="79"/>
      <c r="VT61" s="79"/>
      <c r="VU61" s="79"/>
      <c r="VV61" s="79"/>
      <c r="VW61" s="79"/>
      <c r="VX61" s="79"/>
      <c r="VY61" s="79"/>
      <c r="VZ61" s="79"/>
      <c r="WA61" s="79"/>
      <c r="WB61" s="79"/>
      <c r="WC61" s="79"/>
      <c r="WD61" s="79"/>
      <c r="WE61" s="79"/>
      <c r="WF61" s="79"/>
      <c r="WG61" s="79"/>
      <c r="WH61" s="79"/>
      <c r="WI61" s="79"/>
      <c r="WJ61" s="79"/>
      <c r="WK61" s="79"/>
      <c r="WL61" s="79"/>
      <c r="WM61" s="79"/>
      <c r="WN61" s="79"/>
      <c r="WO61" s="79"/>
      <c r="WP61" s="79"/>
      <c r="WQ61" s="79"/>
      <c r="WR61" s="79"/>
      <c r="WS61" s="79"/>
      <c r="WT61" s="79"/>
      <c r="WU61" s="79"/>
      <c r="WV61" s="79"/>
      <c r="WW61" s="79"/>
      <c r="WX61" s="79"/>
      <c r="WY61" s="79"/>
      <c r="WZ61" s="79"/>
      <c r="XA61" s="79"/>
      <c r="XB61" s="79"/>
      <c r="XC61" s="79"/>
      <c r="XD61" s="79"/>
      <c r="XE61" s="79"/>
      <c r="XF61" s="79"/>
      <c r="XG61" s="79"/>
      <c r="XH61" s="79"/>
      <c r="XI61" s="79"/>
      <c r="XJ61" s="79"/>
      <c r="XK61" s="79"/>
      <c r="XL61" s="79"/>
      <c r="XM61" s="79"/>
      <c r="XN61" s="79"/>
      <c r="XO61" s="79"/>
      <c r="XP61" s="79"/>
      <c r="XQ61" s="79"/>
      <c r="XR61" s="79"/>
      <c r="XS61" s="79"/>
      <c r="XT61" s="79"/>
      <c r="XU61" s="79"/>
      <c r="XV61" s="79"/>
      <c r="XW61" s="79"/>
      <c r="XX61" s="79"/>
      <c r="XY61" s="79"/>
      <c r="XZ61" s="79"/>
      <c r="YA61" s="79"/>
      <c r="YB61" s="79"/>
      <c r="YC61" s="79"/>
      <c r="YD61" s="79"/>
      <c r="YE61" s="79"/>
      <c r="YF61" s="79"/>
      <c r="YG61" s="79"/>
      <c r="YH61" s="79"/>
      <c r="YI61" s="79"/>
      <c r="YJ61" s="79"/>
      <c r="YK61" s="79"/>
      <c r="YL61" s="79"/>
      <c r="YM61" s="79"/>
      <c r="YN61" s="79"/>
      <c r="YO61" s="79"/>
      <c r="YP61" s="79"/>
      <c r="YQ61" s="79"/>
      <c r="YR61" s="79"/>
      <c r="YS61" s="79"/>
      <c r="YT61" s="79"/>
      <c r="YU61" s="79"/>
      <c r="YV61" s="79"/>
      <c r="YW61" s="79"/>
      <c r="YX61" s="79"/>
      <c r="YY61" s="79"/>
      <c r="YZ61" s="79"/>
      <c r="ZA61" s="79"/>
      <c r="ZB61" s="79"/>
      <c r="ZC61" s="79"/>
      <c r="ZD61" s="79"/>
      <c r="ZE61" s="79"/>
      <c r="ZF61" s="79"/>
      <c r="ZG61" s="79"/>
      <c r="ZH61" s="79"/>
      <c r="ZI61" s="79"/>
      <c r="ZJ61" s="79"/>
      <c r="ZK61" s="79"/>
      <c r="ZL61" s="79"/>
      <c r="ZM61" s="79"/>
      <c r="ZN61" s="79"/>
      <c r="ZO61" s="79"/>
      <c r="ZP61" s="79"/>
      <c r="ZQ61" s="79"/>
      <c r="ZR61" s="79"/>
      <c r="ZS61" s="79"/>
      <c r="ZT61" s="79"/>
      <c r="ZU61" s="79"/>
      <c r="ZV61" s="79"/>
      <c r="ZW61" s="79"/>
      <c r="ZX61" s="79"/>
      <c r="ZY61" s="79"/>
      <c r="ZZ61" s="79"/>
      <c r="AAA61" s="79"/>
      <c r="AAB61" s="79"/>
      <c r="AAC61" s="79"/>
      <c r="AAD61" s="79"/>
      <c r="AAE61" s="79"/>
      <c r="AAF61" s="79"/>
      <c r="AAG61" s="79"/>
      <c r="AAH61" s="79"/>
      <c r="AAI61" s="79"/>
      <c r="AAJ61" s="79"/>
      <c r="AAK61" s="79"/>
      <c r="AAL61" s="79"/>
      <c r="AAM61" s="79"/>
      <c r="AAN61" s="79"/>
      <c r="AAO61" s="79"/>
      <c r="AAP61" s="79"/>
      <c r="AAQ61" s="79"/>
      <c r="AAR61" s="79"/>
      <c r="AAS61" s="79"/>
      <c r="AAT61" s="79"/>
      <c r="AAU61" s="79"/>
      <c r="AAV61" s="79"/>
      <c r="AAW61" s="79"/>
      <c r="AAX61" s="79"/>
      <c r="AAY61" s="79"/>
      <c r="AAZ61" s="79"/>
      <c r="ABA61" s="79"/>
      <c r="ABB61" s="79"/>
      <c r="ABC61" s="79"/>
      <c r="ABD61" s="79"/>
      <c r="ABE61" s="79"/>
      <c r="ABF61" s="79"/>
      <c r="ABG61" s="79"/>
      <c r="ABH61" s="79"/>
      <c r="ABI61" s="79"/>
      <c r="ABJ61" s="79"/>
      <c r="ABK61" s="79"/>
      <c r="ABL61" s="79"/>
      <c r="ABM61" s="79"/>
      <c r="ABN61" s="79"/>
      <c r="ABO61" s="79"/>
      <c r="ABP61" s="79"/>
      <c r="ABQ61" s="79"/>
      <c r="ABR61" s="79"/>
      <c r="ABS61" s="79"/>
      <c r="ABT61" s="79"/>
      <c r="ABU61" s="79"/>
      <c r="ABV61" s="79"/>
      <c r="ABW61" s="79"/>
      <c r="ABX61" s="79"/>
      <c r="ABY61" s="79"/>
      <c r="ABZ61" s="79"/>
      <c r="ACA61" s="79"/>
      <c r="ACB61" s="79"/>
      <c r="ACC61" s="79"/>
      <c r="ACD61" s="79"/>
      <c r="ACE61" s="79"/>
      <c r="ACF61" s="79"/>
      <c r="ACG61" s="79"/>
      <c r="ACH61" s="79"/>
      <c r="ACI61" s="79"/>
      <c r="ACJ61" s="79"/>
      <c r="ACK61" s="79"/>
      <c r="ACL61" s="79"/>
      <c r="ACM61" s="79"/>
      <c r="ACN61" s="79"/>
      <c r="ACO61" s="79"/>
      <c r="ACP61" s="79"/>
      <c r="ACQ61" s="79"/>
      <c r="ACR61" s="79"/>
      <c r="ACS61" s="79"/>
      <c r="ACT61" s="79"/>
      <c r="ACU61" s="79"/>
      <c r="ACV61" s="79"/>
      <c r="ACW61" s="79"/>
      <c r="ACX61" s="79"/>
      <c r="ACY61" s="79"/>
      <c r="ACZ61" s="79"/>
      <c r="ADA61" s="79"/>
      <c r="ADB61" s="79"/>
      <c r="ADC61" s="79"/>
      <c r="ADD61" s="79"/>
      <c r="ADE61" s="79"/>
      <c r="ADF61" s="79"/>
      <c r="ADG61" s="79"/>
      <c r="ADH61" s="79"/>
      <c r="ADI61" s="79"/>
      <c r="ADJ61" s="79"/>
      <c r="ADK61" s="79"/>
      <c r="ADL61" s="79"/>
      <c r="ADM61" s="79"/>
      <c r="ADN61" s="79"/>
      <c r="ADO61" s="79"/>
      <c r="ADP61" s="79"/>
      <c r="ADQ61" s="79"/>
      <c r="ADR61" s="79"/>
      <c r="ADS61" s="79"/>
      <c r="ADT61" s="79"/>
      <c r="ADU61" s="79"/>
      <c r="ADV61" s="79"/>
      <c r="ADW61" s="79"/>
      <c r="ADX61" s="79"/>
      <c r="ADY61" s="79"/>
      <c r="ADZ61" s="79"/>
      <c r="AEA61" s="79"/>
      <c r="AEB61" s="79"/>
      <c r="AEC61" s="79"/>
      <c r="AED61" s="79"/>
      <c r="AEE61" s="79"/>
      <c r="AEF61" s="79"/>
      <c r="AEG61" s="79"/>
      <c r="AEH61" s="79"/>
      <c r="AEI61" s="79"/>
      <c r="AEJ61" s="79"/>
      <c r="AEK61" s="79"/>
      <c r="AEL61" s="79"/>
      <c r="AEM61" s="79"/>
      <c r="AEN61" s="79"/>
      <c r="AEO61" s="79"/>
      <c r="AEP61" s="79"/>
      <c r="AEQ61" s="79"/>
      <c r="AER61" s="79"/>
      <c r="AES61" s="79"/>
      <c r="AET61" s="79"/>
      <c r="AEU61" s="79"/>
      <c r="AEV61" s="79"/>
      <c r="AEW61" s="79"/>
      <c r="AEX61" s="79"/>
      <c r="AEY61" s="79"/>
      <c r="AEZ61" s="79"/>
      <c r="AFA61" s="79"/>
      <c r="AFB61" s="79"/>
      <c r="AFC61" s="79"/>
      <c r="AFD61" s="79"/>
      <c r="AFE61" s="79"/>
      <c r="AFF61" s="79"/>
      <c r="AFG61" s="79"/>
      <c r="AFH61" s="79"/>
      <c r="AFI61" s="79"/>
      <c r="AFJ61" s="79"/>
      <c r="AFK61" s="79"/>
      <c r="AFL61" s="79"/>
      <c r="AFM61" s="79"/>
      <c r="AFN61" s="79"/>
      <c r="AFO61" s="79"/>
      <c r="AFP61" s="79"/>
      <c r="AFQ61" s="79"/>
      <c r="AFR61" s="79"/>
      <c r="AFS61" s="79"/>
      <c r="AFT61" s="79"/>
      <c r="AFU61" s="79"/>
      <c r="AFV61" s="79"/>
      <c r="AFW61" s="79"/>
      <c r="AFX61" s="79"/>
      <c r="AFY61" s="79"/>
      <c r="AFZ61" s="79"/>
      <c r="AGA61" s="79"/>
      <c r="AGB61" s="79"/>
      <c r="AGC61" s="79"/>
      <c r="AGD61" s="79"/>
      <c r="AGE61" s="79"/>
      <c r="AGF61" s="79"/>
      <c r="AGG61" s="79"/>
      <c r="AGH61" s="79"/>
      <c r="AGI61" s="79"/>
      <c r="AGJ61" s="79"/>
      <c r="AGK61" s="79"/>
      <c r="AGL61" s="79"/>
      <c r="AGM61" s="79"/>
      <c r="AGN61" s="79"/>
      <c r="AGO61" s="79"/>
      <c r="AGP61" s="79"/>
      <c r="AGQ61" s="79"/>
      <c r="AGR61" s="79"/>
      <c r="AGS61" s="79"/>
      <c r="AGT61" s="79"/>
      <c r="AGU61" s="79"/>
      <c r="AGV61" s="79"/>
      <c r="AGW61" s="79"/>
      <c r="AGX61" s="79"/>
      <c r="AGY61" s="79"/>
      <c r="AGZ61" s="79"/>
      <c r="AHA61" s="79"/>
      <c r="AHB61" s="79"/>
      <c r="AHC61" s="79"/>
      <c r="AHD61" s="79"/>
      <c r="AHE61" s="79"/>
      <c r="AHF61" s="79"/>
      <c r="AHG61" s="79"/>
      <c r="AHH61" s="79"/>
      <c r="AHI61" s="79"/>
      <c r="AHJ61" s="79"/>
      <c r="AHK61" s="79"/>
      <c r="AHL61" s="79"/>
      <c r="AHM61" s="79"/>
      <c r="AHN61" s="79"/>
      <c r="AHO61" s="79"/>
    </row>
    <row r="62" spans="1:908" s="90" customFormat="1" ht="15" customHeight="1">
      <c r="A62" s="126">
        <v>61</v>
      </c>
      <c r="B62" s="65">
        <v>3</v>
      </c>
      <c r="C62" s="165" t="s">
        <v>50</v>
      </c>
      <c r="D62" s="42">
        <v>4</v>
      </c>
      <c r="E62" s="165" t="s">
        <v>111</v>
      </c>
      <c r="F62" s="42">
        <v>10</v>
      </c>
      <c r="G62" s="42">
        <v>1</v>
      </c>
      <c r="H62" s="42">
        <v>10</v>
      </c>
      <c r="I62" s="42">
        <v>214</v>
      </c>
      <c r="J62" s="42">
        <v>100</v>
      </c>
      <c r="K62" s="144">
        <v>1</v>
      </c>
      <c r="L62" s="144">
        <v>0</v>
      </c>
      <c r="M62" s="141">
        <v>1</v>
      </c>
      <c r="N62" s="141">
        <v>0</v>
      </c>
      <c r="O62" s="141">
        <v>1</v>
      </c>
      <c r="P62" s="141">
        <v>0</v>
      </c>
      <c r="Q62" s="37" t="s">
        <v>12</v>
      </c>
      <c r="R62" s="37" t="s">
        <v>13</v>
      </c>
      <c r="S62" s="37" t="s">
        <v>14</v>
      </c>
      <c r="T62" s="47">
        <v>50</v>
      </c>
      <c r="U62" s="48">
        <v>6</v>
      </c>
      <c r="V62" s="23">
        <v>1.1600429645542425</v>
      </c>
      <c r="W62" s="98">
        <v>36</v>
      </c>
      <c r="X62" s="99">
        <f t="shared" si="28"/>
        <v>1.5563025007672873</v>
      </c>
      <c r="Y62" s="103">
        <v>16.959598977635501</v>
      </c>
      <c r="Z62" s="104">
        <f t="shared" si="29"/>
        <v>1.2294155788252292</v>
      </c>
      <c r="AA62" s="107">
        <f t="shared" si="25"/>
        <v>0.32688692194205793</v>
      </c>
      <c r="AB62" s="78">
        <v>0.58899999999999997</v>
      </c>
      <c r="AC62" s="76">
        <v>170</v>
      </c>
      <c r="AHP62" s="77"/>
      <c r="AHQ62" s="77"/>
      <c r="AHR62" s="77"/>
      <c r="AHS62" s="77"/>
      <c r="AHT62" s="77"/>
      <c r="AHU62" s="77"/>
      <c r="AHV62" s="77"/>
      <c r="AHW62" s="77"/>
    </row>
    <row r="63" spans="1:908" ht="15" customHeight="1">
      <c r="A63" s="126">
        <v>62</v>
      </c>
      <c r="B63" s="55">
        <v>14</v>
      </c>
      <c r="C63" s="55" t="s">
        <v>49</v>
      </c>
      <c r="D63" s="61">
        <v>0</v>
      </c>
      <c r="E63" s="55" t="s">
        <v>112</v>
      </c>
      <c r="F63" s="61">
        <v>16</v>
      </c>
      <c r="G63" s="61">
        <v>1</v>
      </c>
      <c r="H63" s="61">
        <v>16</v>
      </c>
      <c r="I63" s="61">
        <v>214</v>
      </c>
      <c r="J63" s="61">
        <v>214</v>
      </c>
      <c r="K63" s="144">
        <v>1</v>
      </c>
      <c r="L63" s="144">
        <v>0</v>
      </c>
      <c r="M63" s="141">
        <v>1</v>
      </c>
      <c r="N63" s="141">
        <v>0</v>
      </c>
      <c r="O63" s="141">
        <v>1</v>
      </c>
      <c r="P63" s="141">
        <v>0</v>
      </c>
      <c r="Q63" s="56" t="s">
        <v>12</v>
      </c>
      <c r="R63" s="56" t="s">
        <v>13</v>
      </c>
      <c r="S63" s="56" t="s">
        <v>14</v>
      </c>
      <c r="T63" s="56">
        <v>50</v>
      </c>
      <c r="U63" s="61">
        <v>6</v>
      </c>
      <c r="V63" s="62">
        <v>1.2440021810250819</v>
      </c>
      <c r="W63" s="58">
        <v>660</v>
      </c>
      <c r="X63" s="59">
        <f t="shared" si="28"/>
        <v>2.8195439355418688</v>
      </c>
      <c r="Y63" s="60">
        <v>49.289066394729502</v>
      </c>
      <c r="Z63" s="59">
        <f t="shared" si="29"/>
        <v>1.6927505920752512</v>
      </c>
      <c r="AA63" s="59">
        <f t="shared" si="25"/>
        <v>1.1267933434666175</v>
      </c>
      <c r="AB63" s="62">
        <v>0.82799999999999996</v>
      </c>
      <c r="AC63" s="63">
        <v>138</v>
      </c>
      <c r="AHP63"/>
      <c r="AHQ63"/>
      <c r="AHR63"/>
      <c r="AHS63"/>
      <c r="AHT63"/>
      <c r="AHU63"/>
      <c r="AHV63"/>
      <c r="AHW63"/>
      <c r="AHX63"/>
    </row>
    <row r="64" spans="1:908" s="77" customFormat="1" ht="15" customHeight="1">
      <c r="A64" s="126">
        <v>63</v>
      </c>
      <c r="B64" s="65">
        <v>40</v>
      </c>
      <c r="C64" s="65" t="s">
        <v>50</v>
      </c>
      <c r="D64" s="66">
        <v>4</v>
      </c>
      <c r="E64" s="65" t="s">
        <v>113</v>
      </c>
      <c r="F64" s="66">
        <v>10</v>
      </c>
      <c r="G64" s="66">
        <v>1</v>
      </c>
      <c r="H64" s="66">
        <v>10</v>
      </c>
      <c r="I64" s="66">
        <v>178.333333333333</v>
      </c>
      <c r="J64" s="66">
        <v>83.3333333333333</v>
      </c>
      <c r="K64" s="141">
        <v>-0.5</v>
      </c>
      <c r="L64" s="141">
        <v>0.86602540378443904</v>
      </c>
      <c r="M64" s="143">
        <v>-0.5</v>
      </c>
      <c r="N64" s="143">
        <v>-0.86602540378443804</v>
      </c>
      <c r="O64" s="141">
        <v>-0.5</v>
      </c>
      <c r="P64" s="141">
        <v>-0.86602540378443804</v>
      </c>
      <c r="Q64" s="67" t="s">
        <v>16</v>
      </c>
      <c r="R64" s="67" t="s">
        <v>18</v>
      </c>
      <c r="S64" s="67" t="s">
        <v>19</v>
      </c>
      <c r="T64" s="68">
        <v>50</v>
      </c>
      <c r="U64" s="69">
        <v>6</v>
      </c>
      <c r="V64" s="23">
        <v>1.1502551020408163</v>
      </c>
      <c r="W64" s="98">
        <v>19</v>
      </c>
      <c r="X64" s="99">
        <f t="shared" si="28"/>
        <v>1.2787536009528289</v>
      </c>
      <c r="Y64" s="103">
        <v>18.098200829499401</v>
      </c>
      <c r="Z64" s="104">
        <f t="shared" si="29"/>
        <v>1.2576354031201389</v>
      </c>
      <c r="AA64" s="107">
        <f t="shared" si="25"/>
        <v>2.1118197832690047E-2</v>
      </c>
      <c r="AB64" s="75">
        <v>0.753</v>
      </c>
      <c r="AC64" s="76">
        <v>170</v>
      </c>
      <c r="AD64" s="79"/>
      <c r="AE64" s="79"/>
      <c r="AF64" s="79"/>
      <c r="AG64" s="79"/>
      <c r="AH64" s="79"/>
      <c r="AI64" s="79"/>
      <c r="AJ64" s="79"/>
      <c r="AK64" s="79"/>
      <c r="AL64" s="79"/>
      <c r="AM64" s="79"/>
      <c r="AN64" s="79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  <c r="BD64" s="79"/>
      <c r="BE64" s="79"/>
      <c r="BF64" s="79"/>
      <c r="BG64" s="79"/>
      <c r="BH64" s="79"/>
      <c r="BI64" s="79"/>
      <c r="BJ64" s="79"/>
      <c r="BK64" s="79"/>
      <c r="BL64" s="79"/>
      <c r="BM64" s="79"/>
      <c r="BN64" s="79"/>
      <c r="BO64" s="79"/>
      <c r="BP64" s="79"/>
      <c r="BQ64" s="79"/>
      <c r="BR64" s="79"/>
      <c r="BS64" s="79"/>
      <c r="BT64" s="79"/>
      <c r="BU64" s="79"/>
      <c r="BV64" s="79"/>
      <c r="BW64" s="79"/>
      <c r="BX64" s="79"/>
      <c r="BY64" s="79"/>
      <c r="BZ64" s="79"/>
      <c r="CA64" s="79"/>
      <c r="CB64" s="79"/>
      <c r="CC64" s="79"/>
      <c r="CD64" s="79"/>
      <c r="CE64" s="79"/>
      <c r="CF64" s="79"/>
      <c r="CG64" s="79"/>
      <c r="CH64" s="79"/>
      <c r="CI64" s="79"/>
      <c r="CJ64" s="79"/>
      <c r="CK64" s="79"/>
      <c r="CL64" s="79"/>
      <c r="CM64" s="79"/>
      <c r="CN64" s="79"/>
      <c r="CO64" s="79"/>
      <c r="CP64" s="79"/>
      <c r="CQ64" s="79"/>
      <c r="CR64" s="79"/>
      <c r="CS64" s="79"/>
      <c r="CT64" s="79"/>
      <c r="CU64" s="79"/>
      <c r="CV64" s="79"/>
      <c r="CW64" s="79"/>
      <c r="CX64" s="79"/>
      <c r="CY64" s="79"/>
      <c r="CZ64" s="79"/>
      <c r="DA64" s="79"/>
      <c r="DB64" s="79"/>
      <c r="DC64" s="79"/>
      <c r="DD64" s="79"/>
      <c r="DE64" s="79"/>
      <c r="DF64" s="79"/>
      <c r="DG64" s="79"/>
      <c r="DH64" s="79"/>
      <c r="DI64" s="79"/>
      <c r="DJ64" s="79"/>
      <c r="DK64" s="79"/>
      <c r="DL64" s="79"/>
      <c r="DM64" s="79"/>
      <c r="DN64" s="79"/>
      <c r="DO64" s="79"/>
      <c r="DP64" s="79"/>
      <c r="DQ64" s="79"/>
      <c r="DR64" s="79"/>
      <c r="DS64" s="79"/>
      <c r="DT64" s="79"/>
      <c r="DU64" s="79"/>
      <c r="DV64" s="79"/>
      <c r="DW64" s="79"/>
      <c r="DX64" s="79"/>
      <c r="DY64" s="79"/>
      <c r="DZ64" s="79"/>
      <c r="EA64" s="79"/>
      <c r="EB64" s="79"/>
      <c r="EC64" s="79"/>
      <c r="ED64" s="79"/>
      <c r="EE64" s="79"/>
      <c r="EF64" s="79"/>
      <c r="EG64" s="79"/>
      <c r="EH64" s="79"/>
      <c r="EI64" s="79"/>
      <c r="EJ64" s="79"/>
      <c r="EK64" s="79"/>
      <c r="EL64" s="79"/>
      <c r="EM64" s="79"/>
      <c r="EN64" s="79"/>
      <c r="EO64" s="79"/>
      <c r="EP64" s="79"/>
      <c r="EQ64" s="79"/>
      <c r="ER64" s="79"/>
      <c r="ES64" s="79"/>
      <c r="ET64" s="79"/>
      <c r="EU64" s="79"/>
      <c r="EV64" s="79"/>
      <c r="EW64" s="79"/>
      <c r="EX64" s="79"/>
      <c r="EY64" s="79"/>
      <c r="EZ64" s="79"/>
      <c r="FA64" s="79"/>
      <c r="FB64" s="79"/>
      <c r="FC64" s="79"/>
      <c r="FD64" s="79"/>
      <c r="FE64" s="79"/>
      <c r="FF64" s="79"/>
      <c r="FG64" s="79"/>
      <c r="FH64" s="79"/>
      <c r="FI64" s="79"/>
      <c r="FJ64" s="79"/>
      <c r="FK64" s="79"/>
      <c r="FL64" s="79"/>
      <c r="FM64" s="79"/>
      <c r="FN64" s="79"/>
      <c r="FO64" s="79"/>
      <c r="FP64" s="79"/>
      <c r="FQ64" s="79"/>
      <c r="FR64" s="79"/>
      <c r="FS64" s="79"/>
      <c r="FT64" s="79"/>
      <c r="FU64" s="79"/>
      <c r="FV64" s="79"/>
      <c r="FW64" s="79"/>
      <c r="FX64" s="79"/>
      <c r="FY64" s="79"/>
      <c r="FZ64" s="79"/>
      <c r="GA64" s="79"/>
      <c r="GB64" s="79"/>
      <c r="GC64" s="79"/>
      <c r="GD64" s="79"/>
      <c r="GE64" s="79"/>
      <c r="GF64" s="79"/>
      <c r="GG64" s="79"/>
      <c r="GH64" s="79"/>
      <c r="GI64" s="79"/>
      <c r="GJ64" s="79"/>
      <c r="GK64" s="79"/>
      <c r="GL64" s="79"/>
      <c r="GM64" s="79"/>
      <c r="GN64" s="79"/>
      <c r="GO64" s="79"/>
      <c r="GP64" s="79"/>
      <c r="GQ64" s="79"/>
      <c r="GR64" s="79"/>
      <c r="GS64" s="79"/>
      <c r="GT64" s="79"/>
      <c r="GU64" s="79"/>
      <c r="GV64" s="79"/>
      <c r="GW64" s="79"/>
      <c r="GX64" s="79"/>
      <c r="GY64" s="79"/>
      <c r="GZ64" s="79"/>
      <c r="HA64" s="79"/>
      <c r="HB64" s="79"/>
      <c r="HC64" s="79"/>
      <c r="HD64" s="79"/>
      <c r="HE64" s="79"/>
      <c r="HF64" s="79"/>
      <c r="HG64" s="79"/>
      <c r="HH64" s="79"/>
      <c r="HI64" s="79"/>
      <c r="HJ64" s="79"/>
      <c r="HK64" s="79"/>
      <c r="HL64" s="79"/>
      <c r="HM64" s="79"/>
      <c r="HN64" s="79"/>
      <c r="HO64" s="79"/>
      <c r="HP64" s="79"/>
      <c r="HQ64" s="79"/>
      <c r="HR64" s="79"/>
      <c r="HS64" s="79"/>
      <c r="HT64" s="79"/>
      <c r="HU64" s="79"/>
      <c r="HV64" s="79"/>
      <c r="HW64" s="79"/>
      <c r="HX64" s="79"/>
      <c r="HY64" s="79"/>
      <c r="HZ64" s="79"/>
      <c r="IA64" s="79"/>
      <c r="IB64" s="79"/>
      <c r="IC64" s="79"/>
      <c r="ID64" s="79"/>
      <c r="IE64" s="79"/>
      <c r="IF64" s="79"/>
      <c r="IG64" s="79"/>
      <c r="IH64" s="79"/>
      <c r="II64" s="79"/>
      <c r="IJ64" s="79"/>
      <c r="IK64" s="79"/>
      <c r="IL64" s="79"/>
      <c r="IM64" s="79"/>
      <c r="IN64" s="79"/>
      <c r="IO64" s="79"/>
      <c r="IP64" s="79"/>
      <c r="IQ64" s="79"/>
      <c r="IR64" s="79"/>
      <c r="IS64" s="79"/>
      <c r="IT64" s="79"/>
      <c r="IU64" s="79"/>
      <c r="IV64" s="79"/>
      <c r="IW64" s="79"/>
      <c r="IX64" s="79"/>
      <c r="IY64" s="79"/>
      <c r="IZ64" s="79"/>
      <c r="JA64" s="79"/>
      <c r="JB64" s="79"/>
      <c r="JC64" s="79"/>
      <c r="JD64" s="79"/>
      <c r="JE64" s="79"/>
      <c r="JF64" s="79"/>
      <c r="JG64" s="79"/>
      <c r="JH64" s="79"/>
      <c r="JI64" s="79"/>
      <c r="JJ64" s="79"/>
      <c r="JK64" s="79"/>
      <c r="JL64" s="79"/>
      <c r="JM64" s="79"/>
      <c r="JN64" s="79"/>
      <c r="JO64" s="79"/>
      <c r="JP64" s="79"/>
      <c r="JQ64" s="79"/>
      <c r="JR64" s="79"/>
      <c r="JS64" s="79"/>
      <c r="JT64" s="79"/>
      <c r="JU64" s="79"/>
      <c r="JV64" s="79"/>
      <c r="JW64" s="79"/>
      <c r="JX64" s="79"/>
      <c r="JY64" s="79"/>
      <c r="JZ64" s="79"/>
      <c r="KA64" s="79"/>
      <c r="KB64" s="79"/>
      <c r="KC64" s="79"/>
      <c r="KD64" s="79"/>
      <c r="KE64" s="79"/>
      <c r="KF64" s="79"/>
      <c r="KG64" s="79"/>
      <c r="KH64" s="79"/>
      <c r="KI64" s="79"/>
      <c r="KJ64" s="79"/>
      <c r="KK64" s="79"/>
      <c r="KL64" s="79"/>
      <c r="KM64" s="79"/>
      <c r="KN64" s="79"/>
      <c r="KO64" s="79"/>
      <c r="KP64" s="79"/>
      <c r="KQ64" s="79"/>
      <c r="KR64" s="79"/>
      <c r="KS64" s="79"/>
      <c r="KT64" s="79"/>
      <c r="KU64" s="79"/>
      <c r="KV64" s="79"/>
      <c r="KW64" s="79"/>
      <c r="KX64" s="79"/>
      <c r="KY64" s="79"/>
      <c r="KZ64" s="79"/>
      <c r="LA64" s="79"/>
      <c r="LB64" s="79"/>
      <c r="LC64" s="79"/>
      <c r="LD64" s="79"/>
      <c r="LE64" s="79"/>
      <c r="LF64" s="79"/>
      <c r="LG64" s="79"/>
      <c r="LH64" s="79"/>
      <c r="LI64" s="79"/>
      <c r="LJ64" s="79"/>
      <c r="LK64" s="79"/>
      <c r="LL64" s="79"/>
      <c r="LM64" s="79"/>
      <c r="LN64" s="79"/>
      <c r="LO64" s="79"/>
      <c r="LP64" s="79"/>
      <c r="LQ64" s="79"/>
      <c r="LR64" s="79"/>
      <c r="LS64" s="79"/>
      <c r="LT64" s="79"/>
      <c r="LU64" s="79"/>
      <c r="LV64" s="79"/>
      <c r="LW64" s="79"/>
      <c r="LX64" s="79"/>
      <c r="LY64" s="79"/>
      <c r="LZ64" s="79"/>
      <c r="MA64" s="79"/>
      <c r="MB64" s="79"/>
      <c r="MC64" s="79"/>
      <c r="MD64" s="79"/>
      <c r="ME64" s="79"/>
      <c r="MF64" s="79"/>
      <c r="MG64" s="79"/>
      <c r="MH64" s="79"/>
      <c r="MI64" s="79"/>
      <c r="MJ64" s="79"/>
      <c r="MK64" s="79"/>
      <c r="ML64" s="79"/>
      <c r="MM64" s="79"/>
      <c r="MN64" s="79"/>
      <c r="MO64" s="79"/>
      <c r="MP64" s="79"/>
      <c r="MQ64" s="79"/>
      <c r="MR64" s="79"/>
      <c r="MS64" s="79"/>
      <c r="MT64" s="79"/>
      <c r="MU64" s="79"/>
      <c r="MV64" s="79"/>
      <c r="MW64" s="79"/>
      <c r="MX64" s="79"/>
      <c r="MY64" s="79"/>
      <c r="MZ64" s="79"/>
      <c r="NA64" s="79"/>
      <c r="NB64" s="79"/>
      <c r="NC64" s="79"/>
      <c r="ND64" s="79"/>
      <c r="NE64" s="79"/>
      <c r="NF64" s="79"/>
      <c r="NG64" s="79"/>
      <c r="NH64" s="79"/>
      <c r="NI64" s="79"/>
      <c r="NJ64" s="79"/>
      <c r="NK64" s="79"/>
      <c r="NL64" s="79"/>
      <c r="NM64" s="79"/>
      <c r="NN64" s="79"/>
      <c r="NO64" s="79"/>
      <c r="NP64" s="79"/>
      <c r="NQ64" s="79"/>
      <c r="NR64" s="79"/>
      <c r="NS64" s="79"/>
      <c r="NT64" s="79"/>
      <c r="NU64" s="79"/>
      <c r="NV64" s="79"/>
      <c r="NW64" s="79"/>
      <c r="NX64" s="79"/>
      <c r="NY64" s="79"/>
      <c r="NZ64" s="79"/>
      <c r="OA64" s="79"/>
      <c r="OB64" s="79"/>
      <c r="OC64" s="79"/>
      <c r="OD64" s="79"/>
      <c r="OE64" s="79"/>
      <c r="OF64" s="79"/>
      <c r="OG64" s="79"/>
      <c r="OH64" s="79"/>
      <c r="OI64" s="79"/>
      <c r="OJ64" s="79"/>
      <c r="OK64" s="79"/>
      <c r="OL64" s="79"/>
      <c r="OM64" s="79"/>
      <c r="ON64" s="79"/>
      <c r="OO64" s="79"/>
      <c r="OP64" s="79"/>
      <c r="OQ64" s="79"/>
      <c r="OR64" s="79"/>
      <c r="OS64" s="79"/>
      <c r="OT64" s="79"/>
      <c r="OU64" s="79"/>
      <c r="OV64" s="79"/>
      <c r="OW64" s="79"/>
      <c r="OX64" s="79"/>
      <c r="OY64" s="79"/>
      <c r="OZ64" s="79"/>
      <c r="PA64" s="79"/>
      <c r="PB64" s="79"/>
      <c r="PC64" s="79"/>
      <c r="PD64" s="79"/>
      <c r="PE64" s="79"/>
      <c r="PF64" s="79"/>
      <c r="PG64" s="79"/>
      <c r="PH64" s="79"/>
      <c r="PI64" s="79"/>
      <c r="PJ64" s="79"/>
      <c r="PK64" s="79"/>
      <c r="PL64" s="79"/>
      <c r="PM64" s="79"/>
      <c r="PN64" s="79"/>
      <c r="PO64" s="79"/>
      <c r="PP64" s="79"/>
      <c r="PQ64" s="79"/>
      <c r="PR64" s="79"/>
      <c r="PS64" s="79"/>
      <c r="PT64" s="79"/>
      <c r="PU64" s="79"/>
      <c r="PV64" s="79"/>
      <c r="PW64" s="79"/>
      <c r="PX64" s="79"/>
      <c r="PY64" s="79"/>
      <c r="PZ64" s="79"/>
      <c r="QA64" s="79"/>
      <c r="QB64" s="79"/>
      <c r="QC64" s="79"/>
      <c r="QD64" s="79"/>
      <c r="QE64" s="79"/>
      <c r="QF64" s="79"/>
      <c r="QG64" s="79"/>
      <c r="QH64" s="79"/>
      <c r="QI64" s="79"/>
      <c r="QJ64" s="79"/>
      <c r="QK64" s="79"/>
      <c r="QL64" s="79"/>
      <c r="QM64" s="79"/>
      <c r="QN64" s="79"/>
      <c r="QO64" s="79"/>
      <c r="QP64" s="79"/>
      <c r="QQ64" s="79"/>
      <c r="QR64" s="79"/>
      <c r="QS64" s="79"/>
      <c r="QT64" s="79"/>
      <c r="QU64" s="79"/>
      <c r="QV64" s="79"/>
      <c r="QW64" s="79"/>
      <c r="QX64" s="79"/>
      <c r="QY64" s="79"/>
      <c r="QZ64" s="79"/>
      <c r="RA64" s="79"/>
      <c r="RB64" s="79"/>
      <c r="RC64" s="79"/>
      <c r="RD64" s="79"/>
      <c r="RE64" s="79"/>
      <c r="RF64" s="79"/>
      <c r="RG64" s="79"/>
      <c r="RH64" s="79"/>
      <c r="RI64" s="79"/>
      <c r="RJ64" s="79"/>
      <c r="RK64" s="79"/>
      <c r="RL64" s="79"/>
      <c r="RM64" s="79"/>
      <c r="RN64" s="79"/>
      <c r="RO64" s="79"/>
      <c r="RP64" s="79"/>
      <c r="RQ64" s="79"/>
      <c r="RR64" s="79"/>
      <c r="RS64" s="79"/>
      <c r="RT64" s="79"/>
      <c r="RU64" s="79"/>
      <c r="RV64" s="79"/>
      <c r="RW64" s="79"/>
      <c r="RX64" s="79"/>
      <c r="RY64" s="79"/>
      <c r="RZ64" s="79"/>
      <c r="SA64" s="79"/>
      <c r="SB64" s="79"/>
      <c r="SC64" s="79"/>
      <c r="SD64" s="79"/>
      <c r="SE64" s="79"/>
      <c r="SF64" s="79"/>
      <c r="SG64" s="79"/>
      <c r="SH64" s="79"/>
      <c r="SI64" s="79"/>
      <c r="SJ64" s="79"/>
      <c r="SK64" s="79"/>
      <c r="SL64" s="79"/>
      <c r="SM64" s="79"/>
      <c r="SN64" s="79"/>
      <c r="SO64" s="79"/>
      <c r="SP64" s="79"/>
      <c r="SQ64" s="79"/>
      <c r="SR64" s="79"/>
      <c r="SS64" s="79"/>
      <c r="ST64" s="79"/>
      <c r="SU64" s="79"/>
      <c r="SV64" s="79"/>
      <c r="SW64" s="79"/>
      <c r="SX64" s="79"/>
      <c r="SY64" s="79"/>
      <c r="SZ64" s="79"/>
      <c r="TA64" s="79"/>
      <c r="TB64" s="79"/>
      <c r="TC64" s="79"/>
      <c r="TD64" s="79"/>
      <c r="TE64" s="79"/>
      <c r="TF64" s="79"/>
      <c r="TG64" s="79"/>
      <c r="TH64" s="79"/>
      <c r="TI64" s="79"/>
      <c r="TJ64" s="79"/>
      <c r="TK64" s="79"/>
      <c r="TL64" s="79"/>
      <c r="TM64" s="79"/>
      <c r="TN64" s="79"/>
      <c r="TO64" s="79"/>
      <c r="TP64" s="79"/>
      <c r="TQ64" s="79"/>
      <c r="TR64" s="79"/>
      <c r="TS64" s="79"/>
      <c r="TT64" s="79"/>
      <c r="TU64" s="79"/>
      <c r="TV64" s="79"/>
      <c r="TW64" s="79"/>
      <c r="TX64" s="79"/>
      <c r="TY64" s="79"/>
      <c r="TZ64" s="79"/>
      <c r="UA64" s="79"/>
      <c r="UB64" s="79"/>
      <c r="UC64" s="79"/>
      <c r="UD64" s="79"/>
      <c r="UE64" s="79"/>
      <c r="UF64" s="79"/>
      <c r="UG64" s="79"/>
      <c r="UH64" s="79"/>
      <c r="UI64" s="79"/>
      <c r="UJ64" s="79"/>
      <c r="UK64" s="79"/>
      <c r="UL64" s="79"/>
      <c r="UM64" s="79"/>
      <c r="UN64" s="79"/>
      <c r="UO64" s="79"/>
      <c r="UP64" s="79"/>
      <c r="UQ64" s="79"/>
      <c r="UR64" s="79"/>
      <c r="US64" s="79"/>
      <c r="UT64" s="79"/>
      <c r="UU64" s="79"/>
      <c r="UV64" s="79"/>
      <c r="UW64" s="79"/>
      <c r="UX64" s="79"/>
      <c r="UY64" s="79"/>
      <c r="UZ64" s="79"/>
      <c r="VA64" s="79"/>
      <c r="VB64" s="79"/>
      <c r="VC64" s="79"/>
      <c r="VD64" s="79"/>
      <c r="VE64" s="79"/>
      <c r="VF64" s="79"/>
      <c r="VG64" s="79"/>
      <c r="VH64" s="79"/>
      <c r="VI64" s="79"/>
      <c r="VJ64" s="79"/>
      <c r="VK64" s="79"/>
      <c r="VL64" s="79"/>
      <c r="VM64" s="79"/>
      <c r="VN64" s="79"/>
      <c r="VO64" s="79"/>
      <c r="VP64" s="79"/>
      <c r="VQ64" s="79"/>
      <c r="VR64" s="79"/>
      <c r="VS64" s="79"/>
      <c r="VT64" s="79"/>
      <c r="VU64" s="79"/>
      <c r="VV64" s="79"/>
      <c r="VW64" s="79"/>
      <c r="VX64" s="79"/>
      <c r="VY64" s="79"/>
      <c r="VZ64" s="79"/>
      <c r="WA64" s="79"/>
      <c r="WB64" s="79"/>
      <c r="WC64" s="79"/>
      <c r="WD64" s="79"/>
      <c r="WE64" s="79"/>
      <c r="WF64" s="79"/>
      <c r="WG64" s="79"/>
      <c r="WH64" s="79"/>
      <c r="WI64" s="79"/>
      <c r="WJ64" s="79"/>
      <c r="WK64" s="79"/>
      <c r="WL64" s="79"/>
      <c r="WM64" s="79"/>
      <c r="WN64" s="79"/>
      <c r="WO64" s="79"/>
      <c r="WP64" s="79"/>
      <c r="WQ64" s="79"/>
      <c r="WR64" s="79"/>
      <c r="WS64" s="79"/>
      <c r="WT64" s="79"/>
      <c r="WU64" s="79"/>
      <c r="WV64" s="79"/>
      <c r="WW64" s="79"/>
      <c r="WX64" s="79"/>
      <c r="WY64" s="79"/>
      <c r="WZ64" s="79"/>
      <c r="XA64" s="79"/>
      <c r="XB64" s="79"/>
      <c r="XC64" s="79"/>
      <c r="XD64" s="79"/>
      <c r="XE64" s="79"/>
      <c r="XF64" s="79"/>
      <c r="XG64" s="79"/>
      <c r="XH64" s="79"/>
      <c r="XI64" s="79"/>
      <c r="XJ64" s="79"/>
      <c r="XK64" s="79"/>
      <c r="XL64" s="79"/>
      <c r="XM64" s="79"/>
      <c r="XN64" s="79"/>
      <c r="XO64" s="79"/>
      <c r="XP64" s="79"/>
      <c r="XQ64" s="79"/>
      <c r="XR64" s="79"/>
      <c r="XS64" s="79"/>
      <c r="XT64" s="79"/>
      <c r="XU64" s="79"/>
      <c r="XV64" s="79"/>
      <c r="XW64" s="79"/>
      <c r="XX64" s="79"/>
      <c r="XY64" s="79"/>
      <c r="XZ64" s="79"/>
      <c r="YA64" s="79"/>
      <c r="YB64" s="79"/>
      <c r="YC64" s="79"/>
      <c r="YD64" s="79"/>
      <c r="YE64" s="79"/>
      <c r="YF64" s="79"/>
      <c r="YG64" s="79"/>
      <c r="YH64" s="79"/>
      <c r="YI64" s="79"/>
      <c r="YJ64" s="79"/>
      <c r="YK64" s="79"/>
      <c r="YL64" s="79"/>
      <c r="YM64" s="79"/>
      <c r="YN64" s="79"/>
      <c r="YO64" s="79"/>
      <c r="YP64" s="79"/>
      <c r="YQ64" s="79"/>
      <c r="YR64" s="79"/>
      <c r="YS64" s="79"/>
      <c r="YT64" s="79"/>
      <c r="YU64" s="79"/>
      <c r="YV64" s="79"/>
      <c r="YW64" s="79"/>
      <c r="YX64" s="79"/>
      <c r="YY64" s="79"/>
      <c r="YZ64" s="79"/>
      <c r="ZA64" s="79"/>
      <c r="ZB64" s="79"/>
      <c r="ZC64" s="79"/>
      <c r="ZD64" s="79"/>
      <c r="ZE64" s="79"/>
      <c r="ZF64" s="79"/>
      <c r="ZG64" s="79"/>
      <c r="ZH64" s="79"/>
      <c r="ZI64" s="79"/>
      <c r="ZJ64" s="79"/>
      <c r="ZK64" s="79"/>
      <c r="ZL64" s="79"/>
      <c r="ZM64" s="79"/>
      <c r="ZN64" s="79"/>
      <c r="ZO64" s="79"/>
      <c r="ZP64" s="79"/>
      <c r="ZQ64" s="79"/>
      <c r="ZR64" s="79"/>
      <c r="ZS64" s="79"/>
      <c r="ZT64" s="79"/>
      <c r="ZU64" s="79"/>
      <c r="ZV64" s="79"/>
      <c r="ZW64" s="79"/>
      <c r="ZX64" s="79"/>
      <c r="ZY64" s="79"/>
      <c r="ZZ64" s="79"/>
      <c r="AAA64" s="79"/>
      <c r="AAB64" s="79"/>
      <c r="AAC64" s="79"/>
      <c r="AAD64" s="79"/>
      <c r="AAE64" s="79"/>
      <c r="AAF64" s="79"/>
      <c r="AAG64" s="79"/>
      <c r="AAH64" s="79"/>
      <c r="AAI64" s="79"/>
      <c r="AAJ64" s="79"/>
      <c r="AAK64" s="79"/>
      <c r="AAL64" s="79"/>
      <c r="AAM64" s="79"/>
      <c r="AAN64" s="79"/>
      <c r="AAO64" s="79"/>
      <c r="AAP64" s="79"/>
      <c r="AAQ64" s="79"/>
      <c r="AAR64" s="79"/>
      <c r="AAS64" s="79"/>
      <c r="AAT64" s="79"/>
      <c r="AAU64" s="79"/>
      <c r="AAV64" s="79"/>
      <c r="AAW64" s="79"/>
      <c r="AAX64" s="79"/>
      <c r="AAY64" s="79"/>
      <c r="AAZ64" s="79"/>
      <c r="ABA64" s="79"/>
      <c r="ABB64" s="79"/>
      <c r="ABC64" s="79"/>
      <c r="ABD64" s="79"/>
      <c r="ABE64" s="79"/>
      <c r="ABF64" s="79"/>
      <c r="ABG64" s="79"/>
      <c r="ABH64" s="79"/>
      <c r="ABI64" s="79"/>
      <c r="ABJ64" s="79"/>
      <c r="ABK64" s="79"/>
      <c r="ABL64" s="79"/>
      <c r="ABM64" s="79"/>
      <c r="ABN64" s="79"/>
      <c r="ABO64" s="79"/>
      <c r="ABP64" s="79"/>
      <c r="ABQ64" s="79"/>
      <c r="ABR64" s="79"/>
      <c r="ABS64" s="79"/>
      <c r="ABT64" s="79"/>
      <c r="ABU64" s="79"/>
      <c r="ABV64" s="79"/>
      <c r="ABW64" s="79"/>
      <c r="ABX64" s="79"/>
      <c r="ABY64" s="79"/>
      <c r="ABZ64" s="79"/>
      <c r="ACA64" s="79"/>
      <c r="ACB64" s="79"/>
      <c r="ACC64" s="79"/>
      <c r="ACD64" s="79"/>
      <c r="ACE64" s="79"/>
      <c r="ACF64" s="79"/>
      <c r="ACG64" s="79"/>
      <c r="ACH64" s="79"/>
      <c r="ACI64" s="79"/>
      <c r="ACJ64" s="79"/>
      <c r="ACK64" s="79"/>
      <c r="ACL64" s="79"/>
      <c r="ACM64" s="79"/>
      <c r="ACN64" s="79"/>
      <c r="ACO64" s="79"/>
      <c r="ACP64" s="79"/>
      <c r="ACQ64" s="79"/>
      <c r="ACR64" s="79"/>
      <c r="ACS64" s="79"/>
      <c r="ACT64" s="79"/>
      <c r="ACU64" s="79"/>
      <c r="ACV64" s="79"/>
      <c r="ACW64" s="79"/>
      <c r="ACX64" s="79"/>
      <c r="ACY64" s="79"/>
      <c r="ACZ64" s="79"/>
      <c r="ADA64" s="79"/>
      <c r="ADB64" s="79"/>
      <c r="ADC64" s="79"/>
      <c r="ADD64" s="79"/>
      <c r="ADE64" s="79"/>
      <c r="ADF64" s="79"/>
      <c r="ADG64" s="79"/>
      <c r="ADH64" s="79"/>
      <c r="ADI64" s="79"/>
      <c r="ADJ64" s="79"/>
      <c r="ADK64" s="79"/>
      <c r="ADL64" s="79"/>
      <c r="ADM64" s="79"/>
      <c r="ADN64" s="79"/>
      <c r="ADO64" s="79"/>
      <c r="ADP64" s="79"/>
      <c r="ADQ64" s="79"/>
      <c r="ADR64" s="79"/>
      <c r="ADS64" s="79"/>
      <c r="ADT64" s="79"/>
      <c r="ADU64" s="79"/>
      <c r="ADV64" s="79"/>
      <c r="ADW64" s="79"/>
      <c r="ADX64" s="79"/>
      <c r="ADY64" s="79"/>
      <c r="ADZ64" s="79"/>
      <c r="AEA64" s="79"/>
      <c r="AEB64" s="79"/>
      <c r="AEC64" s="79"/>
      <c r="AED64" s="79"/>
      <c r="AEE64" s="79"/>
      <c r="AEF64" s="79"/>
      <c r="AEG64" s="79"/>
      <c r="AEH64" s="79"/>
      <c r="AEI64" s="79"/>
      <c r="AEJ64" s="79"/>
      <c r="AEK64" s="79"/>
      <c r="AEL64" s="79"/>
      <c r="AEM64" s="79"/>
      <c r="AEN64" s="79"/>
      <c r="AEO64" s="79"/>
      <c r="AEP64" s="79"/>
      <c r="AEQ64" s="79"/>
      <c r="AER64" s="79"/>
      <c r="AES64" s="79"/>
      <c r="AET64" s="79"/>
      <c r="AEU64" s="79"/>
      <c r="AEV64" s="79"/>
      <c r="AEW64" s="79"/>
      <c r="AEX64" s="79"/>
      <c r="AEY64" s="79"/>
      <c r="AEZ64" s="79"/>
      <c r="AFA64" s="79"/>
      <c r="AFB64" s="79"/>
      <c r="AFC64" s="79"/>
      <c r="AFD64" s="79"/>
      <c r="AFE64" s="79"/>
      <c r="AFF64" s="79"/>
      <c r="AFG64" s="79"/>
      <c r="AFH64" s="79"/>
      <c r="AFI64" s="79"/>
      <c r="AFJ64" s="79"/>
      <c r="AFK64" s="79"/>
      <c r="AFL64" s="79"/>
      <c r="AFM64" s="79"/>
      <c r="AFN64" s="79"/>
      <c r="AFO64" s="79"/>
      <c r="AFP64" s="79"/>
      <c r="AFQ64" s="79"/>
      <c r="AFR64" s="79"/>
      <c r="AFS64" s="79"/>
      <c r="AFT64" s="79"/>
      <c r="AFU64" s="79"/>
      <c r="AFV64" s="79"/>
      <c r="AFW64" s="79"/>
      <c r="AFX64" s="79"/>
      <c r="AFY64" s="79"/>
      <c r="AFZ64" s="79"/>
      <c r="AGA64" s="79"/>
      <c r="AGB64" s="79"/>
      <c r="AGC64" s="79"/>
      <c r="AGD64" s="79"/>
      <c r="AGE64" s="79"/>
      <c r="AGF64" s="79"/>
      <c r="AGG64" s="79"/>
      <c r="AGH64" s="79"/>
      <c r="AGI64" s="79"/>
      <c r="AGJ64" s="79"/>
      <c r="AGK64" s="79"/>
      <c r="AGL64" s="79"/>
      <c r="AGM64" s="79"/>
      <c r="AGN64" s="79"/>
      <c r="AGO64" s="79"/>
      <c r="AGP64" s="79"/>
      <c r="AGQ64" s="79"/>
      <c r="AGR64" s="79"/>
      <c r="AGS64" s="79"/>
      <c r="AGT64" s="79"/>
      <c r="AGU64" s="79"/>
      <c r="AGV64" s="79"/>
      <c r="AGW64" s="79"/>
      <c r="AGX64" s="79"/>
      <c r="AGY64" s="79"/>
      <c r="AGZ64" s="79"/>
      <c r="AHA64" s="79"/>
      <c r="AHB64" s="79"/>
      <c r="AHC64" s="79"/>
      <c r="AHD64" s="79"/>
      <c r="AHE64" s="79"/>
      <c r="AHF64" s="79"/>
      <c r="AHG64" s="79"/>
      <c r="AHH64" s="79"/>
      <c r="AHI64" s="79"/>
      <c r="AHJ64" s="79"/>
      <c r="AHK64" s="79"/>
      <c r="AHL64" s="79"/>
      <c r="AHM64" s="79"/>
      <c r="AHN64" s="79"/>
      <c r="AHO64" s="79"/>
    </row>
    <row r="65" spans="1:907" s="77" customFormat="1" ht="15" customHeight="1">
      <c r="A65" s="126">
        <v>64</v>
      </c>
      <c r="B65" s="65">
        <v>41</v>
      </c>
      <c r="C65" s="65" t="s">
        <v>50</v>
      </c>
      <c r="D65" s="66">
        <v>3</v>
      </c>
      <c r="E65" s="65" t="s">
        <v>114</v>
      </c>
      <c r="F65" s="66">
        <v>10.909090909090899</v>
      </c>
      <c r="G65" s="66">
        <v>1</v>
      </c>
      <c r="H65" s="66">
        <v>10.909090909090899</v>
      </c>
      <c r="I65" s="66">
        <v>194.54545454545499</v>
      </c>
      <c r="J65" s="66">
        <v>90.909090909090907</v>
      </c>
      <c r="K65" s="141">
        <v>-0.5</v>
      </c>
      <c r="L65" s="141">
        <v>0.86602540378443904</v>
      </c>
      <c r="M65" s="143">
        <v>-0.5</v>
      </c>
      <c r="N65" s="143">
        <v>-0.86602540378443804</v>
      </c>
      <c r="O65" s="141">
        <v>-0.5</v>
      </c>
      <c r="P65" s="141">
        <v>-0.86602540378443804</v>
      </c>
      <c r="Q65" s="67" t="s">
        <v>16</v>
      </c>
      <c r="R65" s="67" t="s">
        <v>18</v>
      </c>
      <c r="S65" s="67" t="s">
        <v>19</v>
      </c>
      <c r="T65" s="68">
        <v>50</v>
      </c>
      <c r="U65" s="69">
        <v>6</v>
      </c>
      <c r="V65" s="23">
        <v>1.0654761904761905</v>
      </c>
      <c r="W65" s="98">
        <v>22</v>
      </c>
      <c r="X65" s="99">
        <f t="shared" si="28"/>
        <v>1.3424226808222062</v>
      </c>
      <c r="Y65" s="103">
        <v>17.345287672369299</v>
      </c>
      <c r="Z65" s="104">
        <f t="shared" si="29"/>
        <v>1.2391815070311518</v>
      </c>
      <c r="AA65" s="107">
        <f t="shared" si="25"/>
        <v>0.10324117379105444</v>
      </c>
      <c r="AB65" s="75">
        <v>0.85</v>
      </c>
      <c r="AC65" s="76">
        <v>224</v>
      </c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79"/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  <c r="BI65" s="79"/>
      <c r="BJ65" s="79"/>
      <c r="BK65" s="79"/>
      <c r="BL65" s="79"/>
      <c r="BM65" s="79"/>
      <c r="BN65" s="79"/>
      <c r="BO65" s="79"/>
      <c r="BP65" s="79"/>
      <c r="BQ65" s="79"/>
      <c r="BR65" s="79"/>
      <c r="BS65" s="79"/>
      <c r="BT65" s="79"/>
      <c r="BU65" s="79"/>
      <c r="BV65" s="79"/>
      <c r="BW65" s="79"/>
      <c r="BX65" s="79"/>
      <c r="BY65" s="79"/>
      <c r="BZ65" s="79"/>
      <c r="CA65" s="79"/>
      <c r="CB65" s="79"/>
      <c r="CC65" s="79"/>
      <c r="CD65" s="79"/>
      <c r="CE65" s="79"/>
      <c r="CF65" s="79"/>
      <c r="CG65" s="79"/>
      <c r="CH65" s="79"/>
      <c r="CI65" s="79"/>
      <c r="CJ65" s="79"/>
      <c r="CK65" s="79"/>
      <c r="CL65" s="79"/>
      <c r="CM65" s="79"/>
      <c r="CN65" s="79"/>
      <c r="CO65" s="79"/>
      <c r="CP65" s="79"/>
      <c r="CQ65" s="79"/>
      <c r="CR65" s="79"/>
      <c r="CS65" s="79"/>
      <c r="CT65" s="79"/>
      <c r="CU65" s="79"/>
      <c r="CV65" s="79"/>
      <c r="CW65" s="79"/>
      <c r="CX65" s="79"/>
      <c r="CY65" s="79"/>
      <c r="CZ65" s="79"/>
      <c r="DA65" s="79"/>
      <c r="DB65" s="79"/>
      <c r="DC65" s="79"/>
      <c r="DD65" s="79"/>
      <c r="DE65" s="79"/>
      <c r="DF65" s="79"/>
      <c r="DG65" s="79"/>
      <c r="DH65" s="79"/>
      <c r="DI65" s="79"/>
      <c r="DJ65" s="79"/>
      <c r="DK65" s="79"/>
      <c r="DL65" s="79"/>
      <c r="DM65" s="79"/>
      <c r="DN65" s="79"/>
      <c r="DO65" s="79"/>
      <c r="DP65" s="79"/>
      <c r="DQ65" s="79"/>
      <c r="DR65" s="79"/>
      <c r="DS65" s="79"/>
      <c r="DT65" s="79"/>
      <c r="DU65" s="79"/>
      <c r="DV65" s="79"/>
      <c r="DW65" s="79"/>
      <c r="DX65" s="79"/>
      <c r="DY65" s="79"/>
      <c r="DZ65" s="79"/>
      <c r="EA65" s="79"/>
      <c r="EB65" s="79"/>
      <c r="EC65" s="79"/>
      <c r="ED65" s="79"/>
      <c r="EE65" s="79"/>
      <c r="EF65" s="79"/>
      <c r="EG65" s="79"/>
      <c r="EH65" s="79"/>
      <c r="EI65" s="79"/>
      <c r="EJ65" s="79"/>
      <c r="EK65" s="79"/>
      <c r="EL65" s="79"/>
      <c r="EM65" s="79"/>
      <c r="EN65" s="79"/>
      <c r="EO65" s="79"/>
      <c r="EP65" s="79"/>
      <c r="EQ65" s="79"/>
      <c r="ER65" s="79"/>
      <c r="ES65" s="79"/>
      <c r="ET65" s="79"/>
      <c r="EU65" s="79"/>
      <c r="EV65" s="79"/>
      <c r="EW65" s="79"/>
      <c r="EX65" s="79"/>
      <c r="EY65" s="79"/>
      <c r="EZ65" s="79"/>
      <c r="FA65" s="79"/>
      <c r="FB65" s="79"/>
      <c r="FC65" s="79"/>
      <c r="FD65" s="79"/>
      <c r="FE65" s="79"/>
      <c r="FF65" s="79"/>
      <c r="FG65" s="79"/>
      <c r="FH65" s="79"/>
      <c r="FI65" s="79"/>
      <c r="FJ65" s="79"/>
      <c r="FK65" s="79"/>
      <c r="FL65" s="79"/>
      <c r="FM65" s="79"/>
      <c r="FN65" s="79"/>
      <c r="FO65" s="79"/>
      <c r="FP65" s="79"/>
      <c r="FQ65" s="79"/>
      <c r="FR65" s="79"/>
      <c r="FS65" s="79"/>
      <c r="FT65" s="79"/>
      <c r="FU65" s="79"/>
      <c r="FV65" s="79"/>
      <c r="FW65" s="79"/>
      <c r="FX65" s="79"/>
      <c r="FY65" s="79"/>
      <c r="FZ65" s="79"/>
      <c r="GA65" s="79"/>
      <c r="GB65" s="79"/>
      <c r="GC65" s="79"/>
      <c r="GD65" s="79"/>
      <c r="GE65" s="79"/>
      <c r="GF65" s="79"/>
      <c r="GG65" s="79"/>
      <c r="GH65" s="79"/>
      <c r="GI65" s="79"/>
      <c r="GJ65" s="79"/>
      <c r="GK65" s="79"/>
      <c r="GL65" s="79"/>
      <c r="GM65" s="79"/>
      <c r="GN65" s="79"/>
      <c r="GO65" s="79"/>
      <c r="GP65" s="79"/>
      <c r="GQ65" s="79"/>
      <c r="GR65" s="79"/>
      <c r="GS65" s="79"/>
      <c r="GT65" s="79"/>
      <c r="GU65" s="79"/>
      <c r="GV65" s="79"/>
      <c r="GW65" s="79"/>
      <c r="GX65" s="79"/>
      <c r="GY65" s="79"/>
      <c r="GZ65" s="79"/>
      <c r="HA65" s="79"/>
      <c r="HB65" s="79"/>
      <c r="HC65" s="79"/>
      <c r="HD65" s="79"/>
      <c r="HE65" s="79"/>
      <c r="HF65" s="79"/>
      <c r="HG65" s="79"/>
      <c r="HH65" s="79"/>
      <c r="HI65" s="79"/>
      <c r="HJ65" s="79"/>
      <c r="HK65" s="79"/>
      <c r="HL65" s="79"/>
      <c r="HM65" s="79"/>
      <c r="HN65" s="79"/>
      <c r="HO65" s="79"/>
      <c r="HP65" s="79"/>
      <c r="HQ65" s="79"/>
      <c r="HR65" s="79"/>
      <c r="HS65" s="79"/>
      <c r="HT65" s="79"/>
      <c r="HU65" s="79"/>
      <c r="HV65" s="79"/>
      <c r="HW65" s="79"/>
      <c r="HX65" s="79"/>
      <c r="HY65" s="79"/>
      <c r="HZ65" s="79"/>
      <c r="IA65" s="79"/>
      <c r="IB65" s="79"/>
      <c r="IC65" s="79"/>
      <c r="ID65" s="79"/>
      <c r="IE65" s="79"/>
      <c r="IF65" s="79"/>
      <c r="IG65" s="79"/>
      <c r="IH65" s="79"/>
      <c r="II65" s="79"/>
      <c r="IJ65" s="79"/>
      <c r="IK65" s="79"/>
      <c r="IL65" s="79"/>
      <c r="IM65" s="79"/>
      <c r="IN65" s="79"/>
      <c r="IO65" s="79"/>
      <c r="IP65" s="79"/>
      <c r="IQ65" s="79"/>
      <c r="IR65" s="79"/>
      <c r="IS65" s="79"/>
      <c r="IT65" s="79"/>
      <c r="IU65" s="79"/>
      <c r="IV65" s="79"/>
      <c r="IW65" s="79"/>
      <c r="IX65" s="79"/>
      <c r="IY65" s="79"/>
      <c r="IZ65" s="79"/>
      <c r="JA65" s="79"/>
      <c r="JB65" s="79"/>
      <c r="JC65" s="79"/>
      <c r="JD65" s="79"/>
      <c r="JE65" s="79"/>
      <c r="JF65" s="79"/>
      <c r="JG65" s="79"/>
      <c r="JH65" s="79"/>
      <c r="JI65" s="79"/>
      <c r="JJ65" s="79"/>
      <c r="JK65" s="79"/>
      <c r="JL65" s="79"/>
      <c r="JM65" s="79"/>
      <c r="JN65" s="79"/>
      <c r="JO65" s="79"/>
      <c r="JP65" s="79"/>
      <c r="JQ65" s="79"/>
      <c r="JR65" s="79"/>
      <c r="JS65" s="79"/>
      <c r="JT65" s="79"/>
      <c r="JU65" s="79"/>
      <c r="JV65" s="79"/>
      <c r="JW65" s="79"/>
      <c r="JX65" s="79"/>
      <c r="JY65" s="79"/>
      <c r="JZ65" s="79"/>
      <c r="KA65" s="79"/>
      <c r="KB65" s="79"/>
      <c r="KC65" s="79"/>
      <c r="KD65" s="79"/>
      <c r="KE65" s="79"/>
      <c r="KF65" s="79"/>
      <c r="KG65" s="79"/>
      <c r="KH65" s="79"/>
      <c r="KI65" s="79"/>
      <c r="KJ65" s="79"/>
      <c r="KK65" s="79"/>
      <c r="KL65" s="79"/>
      <c r="KM65" s="79"/>
      <c r="KN65" s="79"/>
      <c r="KO65" s="79"/>
      <c r="KP65" s="79"/>
      <c r="KQ65" s="79"/>
      <c r="KR65" s="79"/>
      <c r="KS65" s="79"/>
      <c r="KT65" s="79"/>
      <c r="KU65" s="79"/>
      <c r="KV65" s="79"/>
      <c r="KW65" s="79"/>
      <c r="KX65" s="79"/>
      <c r="KY65" s="79"/>
      <c r="KZ65" s="79"/>
      <c r="LA65" s="79"/>
      <c r="LB65" s="79"/>
      <c r="LC65" s="79"/>
      <c r="LD65" s="79"/>
      <c r="LE65" s="79"/>
      <c r="LF65" s="79"/>
      <c r="LG65" s="79"/>
      <c r="LH65" s="79"/>
      <c r="LI65" s="79"/>
      <c r="LJ65" s="79"/>
      <c r="LK65" s="79"/>
      <c r="LL65" s="79"/>
      <c r="LM65" s="79"/>
      <c r="LN65" s="79"/>
      <c r="LO65" s="79"/>
      <c r="LP65" s="79"/>
      <c r="LQ65" s="79"/>
      <c r="LR65" s="79"/>
      <c r="LS65" s="79"/>
      <c r="LT65" s="79"/>
      <c r="LU65" s="79"/>
      <c r="LV65" s="79"/>
      <c r="LW65" s="79"/>
      <c r="LX65" s="79"/>
      <c r="LY65" s="79"/>
      <c r="LZ65" s="79"/>
      <c r="MA65" s="79"/>
      <c r="MB65" s="79"/>
      <c r="MC65" s="79"/>
      <c r="MD65" s="79"/>
      <c r="ME65" s="79"/>
      <c r="MF65" s="79"/>
      <c r="MG65" s="79"/>
      <c r="MH65" s="79"/>
      <c r="MI65" s="79"/>
      <c r="MJ65" s="79"/>
      <c r="MK65" s="79"/>
      <c r="ML65" s="79"/>
      <c r="MM65" s="79"/>
      <c r="MN65" s="79"/>
      <c r="MO65" s="79"/>
      <c r="MP65" s="79"/>
      <c r="MQ65" s="79"/>
      <c r="MR65" s="79"/>
      <c r="MS65" s="79"/>
      <c r="MT65" s="79"/>
      <c r="MU65" s="79"/>
      <c r="MV65" s="79"/>
      <c r="MW65" s="79"/>
      <c r="MX65" s="79"/>
      <c r="MY65" s="79"/>
      <c r="MZ65" s="79"/>
      <c r="NA65" s="79"/>
      <c r="NB65" s="79"/>
      <c r="NC65" s="79"/>
      <c r="ND65" s="79"/>
      <c r="NE65" s="79"/>
      <c r="NF65" s="79"/>
      <c r="NG65" s="79"/>
      <c r="NH65" s="79"/>
      <c r="NI65" s="79"/>
      <c r="NJ65" s="79"/>
      <c r="NK65" s="79"/>
      <c r="NL65" s="79"/>
      <c r="NM65" s="79"/>
      <c r="NN65" s="79"/>
      <c r="NO65" s="79"/>
      <c r="NP65" s="79"/>
      <c r="NQ65" s="79"/>
      <c r="NR65" s="79"/>
      <c r="NS65" s="79"/>
      <c r="NT65" s="79"/>
      <c r="NU65" s="79"/>
      <c r="NV65" s="79"/>
      <c r="NW65" s="79"/>
      <c r="NX65" s="79"/>
      <c r="NY65" s="79"/>
      <c r="NZ65" s="79"/>
      <c r="OA65" s="79"/>
      <c r="OB65" s="79"/>
      <c r="OC65" s="79"/>
      <c r="OD65" s="79"/>
      <c r="OE65" s="79"/>
      <c r="OF65" s="79"/>
      <c r="OG65" s="79"/>
      <c r="OH65" s="79"/>
      <c r="OI65" s="79"/>
      <c r="OJ65" s="79"/>
      <c r="OK65" s="79"/>
      <c r="OL65" s="79"/>
      <c r="OM65" s="79"/>
      <c r="ON65" s="79"/>
      <c r="OO65" s="79"/>
      <c r="OP65" s="79"/>
      <c r="OQ65" s="79"/>
      <c r="OR65" s="79"/>
      <c r="OS65" s="79"/>
      <c r="OT65" s="79"/>
      <c r="OU65" s="79"/>
      <c r="OV65" s="79"/>
      <c r="OW65" s="79"/>
      <c r="OX65" s="79"/>
      <c r="OY65" s="79"/>
      <c r="OZ65" s="79"/>
      <c r="PA65" s="79"/>
      <c r="PB65" s="79"/>
      <c r="PC65" s="79"/>
      <c r="PD65" s="79"/>
      <c r="PE65" s="79"/>
      <c r="PF65" s="79"/>
      <c r="PG65" s="79"/>
      <c r="PH65" s="79"/>
      <c r="PI65" s="79"/>
      <c r="PJ65" s="79"/>
      <c r="PK65" s="79"/>
      <c r="PL65" s="79"/>
      <c r="PM65" s="79"/>
      <c r="PN65" s="79"/>
      <c r="PO65" s="79"/>
      <c r="PP65" s="79"/>
      <c r="PQ65" s="79"/>
      <c r="PR65" s="79"/>
      <c r="PS65" s="79"/>
      <c r="PT65" s="79"/>
      <c r="PU65" s="79"/>
      <c r="PV65" s="79"/>
      <c r="PW65" s="79"/>
      <c r="PX65" s="79"/>
      <c r="PY65" s="79"/>
      <c r="PZ65" s="79"/>
      <c r="QA65" s="79"/>
      <c r="QB65" s="79"/>
      <c r="QC65" s="79"/>
      <c r="QD65" s="79"/>
      <c r="QE65" s="79"/>
      <c r="QF65" s="79"/>
      <c r="QG65" s="79"/>
      <c r="QH65" s="79"/>
      <c r="QI65" s="79"/>
      <c r="QJ65" s="79"/>
      <c r="QK65" s="79"/>
      <c r="QL65" s="79"/>
      <c r="QM65" s="79"/>
      <c r="QN65" s="79"/>
      <c r="QO65" s="79"/>
      <c r="QP65" s="79"/>
      <c r="QQ65" s="79"/>
      <c r="QR65" s="79"/>
      <c r="QS65" s="79"/>
      <c r="QT65" s="79"/>
      <c r="QU65" s="79"/>
      <c r="QV65" s="79"/>
      <c r="QW65" s="79"/>
      <c r="QX65" s="79"/>
      <c r="QY65" s="79"/>
      <c r="QZ65" s="79"/>
      <c r="RA65" s="79"/>
      <c r="RB65" s="79"/>
      <c r="RC65" s="79"/>
      <c r="RD65" s="79"/>
      <c r="RE65" s="79"/>
      <c r="RF65" s="79"/>
      <c r="RG65" s="79"/>
      <c r="RH65" s="79"/>
      <c r="RI65" s="79"/>
      <c r="RJ65" s="79"/>
      <c r="RK65" s="79"/>
      <c r="RL65" s="79"/>
      <c r="RM65" s="79"/>
      <c r="RN65" s="79"/>
      <c r="RO65" s="79"/>
      <c r="RP65" s="79"/>
      <c r="RQ65" s="79"/>
      <c r="RR65" s="79"/>
      <c r="RS65" s="79"/>
      <c r="RT65" s="79"/>
      <c r="RU65" s="79"/>
      <c r="RV65" s="79"/>
      <c r="RW65" s="79"/>
      <c r="RX65" s="79"/>
      <c r="RY65" s="79"/>
      <c r="RZ65" s="79"/>
      <c r="SA65" s="79"/>
      <c r="SB65" s="79"/>
      <c r="SC65" s="79"/>
      <c r="SD65" s="79"/>
      <c r="SE65" s="79"/>
      <c r="SF65" s="79"/>
      <c r="SG65" s="79"/>
      <c r="SH65" s="79"/>
      <c r="SI65" s="79"/>
      <c r="SJ65" s="79"/>
      <c r="SK65" s="79"/>
      <c r="SL65" s="79"/>
      <c r="SM65" s="79"/>
      <c r="SN65" s="79"/>
      <c r="SO65" s="79"/>
      <c r="SP65" s="79"/>
      <c r="SQ65" s="79"/>
      <c r="SR65" s="79"/>
      <c r="SS65" s="79"/>
      <c r="ST65" s="79"/>
      <c r="SU65" s="79"/>
      <c r="SV65" s="79"/>
      <c r="SW65" s="79"/>
      <c r="SX65" s="79"/>
      <c r="SY65" s="79"/>
      <c r="SZ65" s="79"/>
      <c r="TA65" s="79"/>
      <c r="TB65" s="79"/>
      <c r="TC65" s="79"/>
      <c r="TD65" s="79"/>
      <c r="TE65" s="79"/>
      <c r="TF65" s="79"/>
      <c r="TG65" s="79"/>
      <c r="TH65" s="79"/>
      <c r="TI65" s="79"/>
      <c r="TJ65" s="79"/>
      <c r="TK65" s="79"/>
      <c r="TL65" s="79"/>
      <c r="TM65" s="79"/>
      <c r="TN65" s="79"/>
      <c r="TO65" s="79"/>
      <c r="TP65" s="79"/>
      <c r="TQ65" s="79"/>
      <c r="TR65" s="79"/>
      <c r="TS65" s="79"/>
      <c r="TT65" s="79"/>
      <c r="TU65" s="79"/>
      <c r="TV65" s="79"/>
      <c r="TW65" s="79"/>
      <c r="TX65" s="79"/>
      <c r="TY65" s="79"/>
      <c r="TZ65" s="79"/>
      <c r="UA65" s="79"/>
      <c r="UB65" s="79"/>
      <c r="UC65" s="79"/>
      <c r="UD65" s="79"/>
      <c r="UE65" s="79"/>
      <c r="UF65" s="79"/>
      <c r="UG65" s="79"/>
      <c r="UH65" s="79"/>
      <c r="UI65" s="79"/>
      <c r="UJ65" s="79"/>
      <c r="UK65" s="79"/>
      <c r="UL65" s="79"/>
      <c r="UM65" s="79"/>
      <c r="UN65" s="79"/>
      <c r="UO65" s="79"/>
      <c r="UP65" s="79"/>
      <c r="UQ65" s="79"/>
      <c r="UR65" s="79"/>
      <c r="US65" s="79"/>
      <c r="UT65" s="79"/>
      <c r="UU65" s="79"/>
      <c r="UV65" s="79"/>
      <c r="UW65" s="79"/>
      <c r="UX65" s="79"/>
      <c r="UY65" s="79"/>
      <c r="UZ65" s="79"/>
      <c r="VA65" s="79"/>
      <c r="VB65" s="79"/>
      <c r="VC65" s="79"/>
      <c r="VD65" s="79"/>
      <c r="VE65" s="79"/>
      <c r="VF65" s="79"/>
      <c r="VG65" s="79"/>
      <c r="VH65" s="79"/>
      <c r="VI65" s="79"/>
      <c r="VJ65" s="79"/>
      <c r="VK65" s="79"/>
      <c r="VL65" s="79"/>
      <c r="VM65" s="79"/>
      <c r="VN65" s="79"/>
      <c r="VO65" s="79"/>
      <c r="VP65" s="79"/>
      <c r="VQ65" s="79"/>
      <c r="VR65" s="79"/>
      <c r="VS65" s="79"/>
      <c r="VT65" s="79"/>
      <c r="VU65" s="79"/>
      <c r="VV65" s="79"/>
      <c r="VW65" s="79"/>
      <c r="VX65" s="79"/>
      <c r="VY65" s="79"/>
      <c r="VZ65" s="79"/>
      <c r="WA65" s="79"/>
      <c r="WB65" s="79"/>
      <c r="WC65" s="79"/>
      <c r="WD65" s="79"/>
      <c r="WE65" s="79"/>
      <c r="WF65" s="79"/>
      <c r="WG65" s="79"/>
      <c r="WH65" s="79"/>
      <c r="WI65" s="79"/>
      <c r="WJ65" s="79"/>
      <c r="WK65" s="79"/>
      <c r="WL65" s="79"/>
      <c r="WM65" s="79"/>
      <c r="WN65" s="79"/>
      <c r="WO65" s="79"/>
      <c r="WP65" s="79"/>
      <c r="WQ65" s="79"/>
      <c r="WR65" s="79"/>
      <c r="WS65" s="79"/>
      <c r="WT65" s="79"/>
      <c r="WU65" s="79"/>
      <c r="WV65" s="79"/>
      <c r="WW65" s="79"/>
      <c r="WX65" s="79"/>
      <c r="WY65" s="79"/>
      <c r="WZ65" s="79"/>
      <c r="XA65" s="79"/>
      <c r="XB65" s="79"/>
      <c r="XC65" s="79"/>
      <c r="XD65" s="79"/>
      <c r="XE65" s="79"/>
      <c r="XF65" s="79"/>
      <c r="XG65" s="79"/>
      <c r="XH65" s="79"/>
      <c r="XI65" s="79"/>
      <c r="XJ65" s="79"/>
      <c r="XK65" s="79"/>
      <c r="XL65" s="79"/>
      <c r="XM65" s="79"/>
      <c r="XN65" s="79"/>
      <c r="XO65" s="79"/>
      <c r="XP65" s="79"/>
      <c r="XQ65" s="79"/>
      <c r="XR65" s="79"/>
      <c r="XS65" s="79"/>
      <c r="XT65" s="79"/>
      <c r="XU65" s="79"/>
      <c r="XV65" s="79"/>
      <c r="XW65" s="79"/>
      <c r="XX65" s="79"/>
      <c r="XY65" s="79"/>
      <c r="XZ65" s="79"/>
      <c r="YA65" s="79"/>
      <c r="YB65" s="79"/>
      <c r="YC65" s="79"/>
      <c r="YD65" s="79"/>
      <c r="YE65" s="79"/>
      <c r="YF65" s="79"/>
      <c r="YG65" s="79"/>
      <c r="YH65" s="79"/>
      <c r="YI65" s="79"/>
      <c r="YJ65" s="79"/>
      <c r="YK65" s="79"/>
      <c r="YL65" s="79"/>
      <c r="YM65" s="79"/>
      <c r="YN65" s="79"/>
      <c r="YO65" s="79"/>
      <c r="YP65" s="79"/>
      <c r="YQ65" s="79"/>
      <c r="YR65" s="79"/>
      <c r="YS65" s="79"/>
      <c r="YT65" s="79"/>
      <c r="YU65" s="79"/>
      <c r="YV65" s="79"/>
      <c r="YW65" s="79"/>
      <c r="YX65" s="79"/>
      <c r="YY65" s="79"/>
      <c r="YZ65" s="79"/>
      <c r="ZA65" s="79"/>
      <c r="ZB65" s="79"/>
      <c r="ZC65" s="79"/>
      <c r="ZD65" s="79"/>
      <c r="ZE65" s="79"/>
      <c r="ZF65" s="79"/>
      <c r="ZG65" s="79"/>
      <c r="ZH65" s="79"/>
      <c r="ZI65" s="79"/>
      <c r="ZJ65" s="79"/>
      <c r="ZK65" s="79"/>
      <c r="ZL65" s="79"/>
      <c r="ZM65" s="79"/>
      <c r="ZN65" s="79"/>
      <c r="ZO65" s="79"/>
      <c r="ZP65" s="79"/>
      <c r="ZQ65" s="79"/>
      <c r="ZR65" s="79"/>
      <c r="ZS65" s="79"/>
      <c r="ZT65" s="79"/>
      <c r="ZU65" s="79"/>
      <c r="ZV65" s="79"/>
      <c r="ZW65" s="79"/>
      <c r="ZX65" s="79"/>
      <c r="ZY65" s="79"/>
      <c r="ZZ65" s="79"/>
      <c r="AAA65" s="79"/>
      <c r="AAB65" s="79"/>
      <c r="AAC65" s="79"/>
      <c r="AAD65" s="79"/>
      <c r="AAE65" s="79"/>
      <c r="AAF65" s="79"/>
      <c r="AAG65" s="79"/>
      <c r="AAH65" s="79"/>
      <c r="AAI65" s="79"/>
      <c r="AAJ65" s="79"/>
      <c r="AAK65" s="79"/>
      <c r="AAL65" s="79"/>
      <c r="AAM65" s="79"/>
      <c r="AAN65" s="79"/>
      <c r="AAO65" s="79"/>
      <c r="AAP65" s="79"/>
      <c r="AAQ65" s="79"/>
      <c r="AAR65" s="79"/>
      <c r="AAS65" s="79"/>
      <c r="AAT65" s="79"/>
      <c r="AAU65" s="79"/>
      <c r="AAV65" s="79"/>
      <c r="AAW65" s="79"/>
      <c r="AAX65" s="79"/>
      <c r="AAY65" s="79"/>
      <c r="AAZ65" s="79"/>
      <c r="ABA65" s="79"/>
      <c r="ABB65" s="79"/>
      <c r="ABC65" s="79"/>
      <c r="ABD65" s="79"/>
      <c r="ABE65" s="79"/>
      <c r="ABF65" s="79"/>
      <c r="ABG65" s="79"/>
      <c r="ABH65" s="79"/>
      <c r="ABI65" s="79"/>
      <c r="ABJ65" s="79"/>
      <c r="ABK65" s="79"/>
      <c r="ABL65" s="79"/>
      <c r="ABM65" s="79"/>
      <c r="ABN65" s="79"/>
      <c r="ABO65" s="79"/>
      <c r="ABP65" s="79"/>
      <c r="ABQ65" s="79"/>
      <c r="ABR65" s="79"/>
      <c r="ABS65" s="79"/>
      <c r="ABT65" s="79"/>
      <c r="ABU65" s="79"/>
      <c r="ABV65" s="79"/>
      <c r="ABW65" s="79"/>
      <c r="ABX65" s="79"/>
      <c r="ABY65" s="79"/>
      <c r="ABZ65" s="79"/>
      <c r="ACA65" s="79"/>
      <c r="ACB65" s="79"/>
      <c r="ACC65" s="79"/>
      <c r="ACD65" s="79"/>
      <c r="ACE65" s="79"/>
      <c r="ACF65" s="79"/>
      <c r="ACG65" s="79"/>
      <c r="ACH65" s="79"/>
      <c r="ACI65" s="79"/>
      <c r="ACJ65" s="79"/>
      <c r="ACK65" s="79"/>
      <c r="ACL65" s="79"/>
      <c r="ACM65" s="79"/>
      <c r="ACN65" s="79"/>
      <c r="ACO65" s="79"/>
      <c r="ACP65" s="79"/>
      <c r="ACQ65" s="79"/>
      <c r="ACR65" s="79"/>
      <c r="ACS65" s="79"/>
      <c r="ACT65" s="79"/>
      <c r="ACU65" s="79"/>
      <c r="ACV65" s="79"/>
      <c r="ACW65" s="79"/>
      <c r="ACX65" s="79"/>
      <c r="ACY65" s="79"/>
      <c r="ACZ65" s="79"/>
      <c r="ADA65" s="79"/>
      <c r="ADB65" s="79"/>
      <c r="ADC65" s="79"/>
      <c r="ADD65" s="79"/>
      <c r="ADE65" s="79"/>
      <c r="ADF65" s="79"/>
      <c r="ADG65" s="79"/>
      <c r="ADH65" s="79"/>
      <c r="ADI65" s="79"/>
      <c r="ADJ65" s="79"/>
      <c r="ADK65" s="79"/>
      <c r="ADL65" s="79"/>
      <c r="ADM65" s="79"/>
      <c r="ADN65" s="79"/>
      <c r="ADO65" s="79"/>
      <c r="ADP65" s="79"/>
      <c r="ADQ65" s="79"/>
      <c r="ADR65" s="79"/>
      <c r="ADS65" s="79"/>
      <c r="ADT65" s="79"/>
      <c r="ADU65" s="79"/>
      <c r="ADV65" s="79"/>
      <c r="ADW65" s="79"/>
      <c r="ADX65" s="79"/>
      <c r="ADY65" s="79"/>
      <c r="ADZ65" s="79"/>
      <c r="AEA65" s="79"/>
      <c r="AEB65" s="79"/>
      <c r="AEC65" s="79"/>
      <c r="AED65" s="79"/>
      <c r="AEE65" s="79"/>
      <c r="AEF65" s="79"/>
      <c r="AEG65" s="79"/>
      <c r="AEH65" s="79"/>
      <c r="AEI65" s="79"/>
      <c r="AEJ65" s="79"/>
      <c r="AEK65" s="79"/>
      <c r="AEL65" s="79"/>
      <c r="AEM65" s="79"/>
      <c r="AEN65" s="79"/>
      <c r="AEO65" s="79"/>
      <c r="AEP65" s="79"/>
      <c r="AEQ65" s="79"/>
      <c r="AER65" s="79"/>
      <c r="AES65" s="79"/>
      <c r="AET65" s="79"/>
      <c r="AEU65" s="79"/>
      <c r="AEV65" s="79"/>
      <c r="AEW65" s="79"/>
      <c r="AEX65" s="79"/>
      <c r="AEY65" s="79"/>
      <c r="AEZ65" s="79"/>
      <c r="AFA65" s="79"/>
      <c r="AFB65" s="79"/>
      <c r="AFC65" s="79"/>
      <c r="AFD65" s="79"/>
      <c r="AFE65" s="79"/>
      <c r="AFF65" s="79"/>
      <c r="AFG65" s="79"/>
      <c r="AFH65" s="79"/>
      <c r="AFI65" s="79"/>
      <c r="AFJ65" s="79"/>
      <c r="AFK65" s="79"/>
      <c r="AFL65" s="79"/>
      <c r="AFM65" s="79"/>
      <c r="AFN65" s="79"/>
      <c r="AFO65" s="79"/>
      <c r="AFP65" s="79"/>
      <c r="AFQ65" s="79"/>
      <c r="AFR65" s="79"/>
      <c r="AFS65" s="79"/>
      <c r="AFT65" s="79"/>
      <c r="AFU65" s="79"/>
      <c r="AFV65" s="79"/>
      <c r="AFW65" s="79"/>
      <c r="AFX65" s="79"/>
      <c r="AFY65" s="79"/>
      <c r="AFZ65" s="79"/>
      <c r="AGA65" s="79"/>
      <c r="AGB65" s="79"/>
      <c r="AGC65" s="79"/>
      <c r="AGD65" s="79"/>
      <c r="AGE65" s="79"/>
      <c r="AGF65" s="79"/>
      <c r="AGG65" s="79"/>
      <c r="AGH65" s="79"/>
      <c r="AGI65" s="79"/>
      <c r="AGJ65" s="79"/>
      <c r="AGK65" s="79"/>
      <c r="AGL65" s="79"/>
      <c r="AGM65" s="79"/>
      <c r="AGN65" s="79"/>
      <c r="AGO65" s="79"/>
      <c r="AGP65" s="79"/>
      <c r="AGQ65" s="79"/>
      <c r="AGR65" s="79"/>
      <c r="AGS65" s="79"/>
      <c r="AGT65" s="79"/>
      <c r="AGU65" s="79"/>
      <c r="AGV65" s="79"/>
      <c r="AGW65" s="79"/>
      <c r="AGX65" s="79"/>
      <c r="AGY65" s="79"/>
      <c r="AGZ65" s="79"/>
      <c r="AHA65" s="79"/>
      <c r="AHB65" s="79"/>
      <c r="AHC65" s="79"/>
      <c r="AHD65" s="79"/>
      <c r="AHE65" s="79"/>
      <c r="AHF65" s="79"/>
      <c r="AHG65" s="79"/>
      <c r="AHH65" s="79"/>
      <c r="AHI65" s="79"/>
      <c r="AHJ65" s="79"/>
      <c r="AHK65" s="79"/>
      <c r="AHL65" s="79"/>
      <c r="AHM65" s="79"/>
      <c r="AHN65" s="79"/>
      <c r="AHO65" s="79"/>
    </row>
    <row r="66" spans="1:907" s="77" customFormat="1" ht="15" customHeight="1">
      <c r="A66" s="126">
        <v>65</v>
      </c>
      <c r="B66" s="65">
        <v>36</v>
      </c>
      <c r="C66" s="65" t="s">
        <v>50</v>
      </c>
      <c r="D66" s="66">
        <v>1</v>
      </c>
      <c r="E66" s="65" t="s">
        <v>115</v>
      </c>
      <c r="F66" s="66">
        <v>12</v>
      </c>
      <c r="G66" s="66">
        <v>1</v>
      </c>
      <c r="H66" s="66">
        <v>8</v>
      </c>
      <c r="I66" s="66">
        <v>214</v>
      </c>
      <c r="J66" s="66">
        <v>100</v>
      </c>
      <c r="K66" s="141">
        <v>-0.5</v>
      </c>
      <c r="L66" s="141">
        <v>0.86602540378443904</v>
      </c>
      <c r="M66" s="143">
        <v>-0.5</v>
      </c>
      <c r="N66" s="143">
        <v>-0.86602540378443804</v>
      </c>
      <c r="O66" s="141">
        <v>-0.5</v>
      </c>
      <c r="P66" s="141">
        <v>-0.86602540378443804</v>
      </c>
      <c r="Q66" s="67" t="s">
        <v>16</v>
      </c>
      <c r="R66" s="67" t="s">
        <v>18</v>
      </c>
      <c r="S66" s="67" t="s">
        <v>19</v>
      </c>
      <c r="T66" s="68">
        <v>50</v>
      </c>
      <c r="U66" s="69">
        <v>6</v>
      </c>
      <c r="V66" s="23">
        <v>1.7589285714285712</v>
      </c>
      <c r="W66" s="98">
        <v>161</v>
      </c>
      <c r="X66" s="99">
        <f t="shared" si="28"/>
        <v>2.2068258760318495</v>
      </c>
      <c r="Y66" s="103">
        <v>26.3871614643745</v>
      </c>
      <c r="Z66" s="104">
        <f t="shared" si="29"/>
        <v>1.421392674545094</v>
      </c>
      <c r="AA66" s="107">
        <f t="shared" si="25"/>
        <v>0.78543320148675577</v>
      </c>
      <c r="AB66" s="75">
        <v>0.80700000000000005</v>
      </c>
      <c r="AC66" s="76">
        <v>124</v>
      </c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9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  <c r="BI66" s="79"/>
      <c r="BJ66" s="79"/>
      <c r="BK66" s="79"/>
      <c r="BL66" s="79"/>
      <c r="BM66" s="79"/>
      <c r="BN66" s="79"/>
      <c r="BO66" s="79"/>
      <c r="BP66" s="79"/>
      <c r="BQ66" s="79"/>
      <c r="BR66" s="79"/>
      <c r="BS66" s="79"/>
      <c r="BT66" s="79"/>
      <c r="BU66" s="79"/>
      <c r="BV66" s="79"/>
      <c r="BW66" s="79"/>
      <c r="BX66" s="79"/>
      <c r="BY66" s="79"/>
      <c r="BZ66" s="79"/>
      <c r="CA66" s="79"/>
      <c r="CB66" s="79"/>
      <c r="CC66" s="79"/>
      <c r="CD66" s="79"/>
      <c r="CE66" s="79"/>
      <c r="CF66" s="79"/>
      <c r="CG66" s="79"/>
      <c r="CH66" s="79"/>
      <c r="CI66" s="79"/>
      <c r="CJ66" s="79"/>
      <c r="CK66" s="79"/>
      <c r="CL66" s="79"/>
      <c r="CM66" s="79"/>
      <c r="CN66" s="79"/>
      <c r="CO66" s="79"/>
      <c r="CP66" s="79"/>
      <c r="CQ66" s="79"/>
      <c r="CR66" s="79"/>
      <c r="CS66" s="79"/>
      <c r="CT66" s="79"/>
      <c r="CU66" s="79"/>
      <c r="CV66" s="79"/>
      <c r="CW66" s="79"/>
      <c r="CX66" s="79"/>
      <c r="CY66" s="79"/>
      <c r="CZ66" s="79"/>
      <c r="DA66" s="79"/>
      <c r="DB66" s="79"/>
      <c r="DC66" s="79"/>
      <c r="DD66" s="79"/>
      <c r="DE66" s="79"/>
      <c r="DF66" s="79"/>
      <c r="DG66" s="79"/>
      <c r="DH66" s="79"/>
      <c r="DI66" s="79"/>
      <c r="DJ66" s="79"/>
      <c r="DK66" s="79"/>
      <c r="DL66" s="79"/>
      <c r="DM66" s="79"/>
      <c r="DN66" s="79"/>
      <c r="DO66" s="79"/>
      <c r="DP66" s="79"/>
      <c r="DQ66" s="79"/>
      <c r="DR66" s="79"/>
      <c r="DS66" s="79"/>
      <c r="DT66" s="79"/>
      <c r="DU66" s="79"/>
      <c r="DV66" s="79"/>
      <c r="DW66" s="79"/>
      <c r="DX66" s="79"/>
      <c r="DY66" s="79"/>
      <c r="DZ66" s="79"/>
      <c r="EA66" s="79"/>
      <c r="EB66" s="79"/>
      <c r="EC66" s="79"/>
      <c r="ED66" s="79"/>
      <c r="EE66" s="79"/>
      <c r="EF66" s="79"/>
      <c r="EG66" s="79"/>
      <c r="EH66" s="79"/>
      <c r="EI66" s="79"/>
      <c r="EJ66" s="79"/>
      <c r="EK66" s="79"/>
      <c r="EL66" s="79"/>
      <c r="EM66" s="79"/>
      <c r="EN66" s="79"/>
      <c r="EO66" s="79"/>
      <c r="EP66" s="79"/>
      <c r="EQ66" s="79"/>
      <c r="ER66" s="79"/>
      <c r="ES66" s="79"/>
      <c r="ET66" s="79"/>
      <c r="EU66" s="79"/>
      <c r="EV66" s="79"/>
      <c r="EW66" s="79"/>
      <c r="EX66" s="79"/>
      <c r="EY66" s="79"/>
      <c r="EZ66" s="79"/>
      <c r="FA66" s="79"/>
      <c r="FB66" s="79"/>
      <c r="FC66" s="79"/>
      <c r="FD66" s="79"/>
      <c r="FE66" s="79"/>
      <c r="FF66" s="79"/>
      <c r="FG66" s="79"/>
      <c r="FH66" s="79"/>
      <c r="FI66" s="79"/>
      <c r="FJ66" s="79"/>
      <c r="FK66" s="79"/>
      <c r="FL66" s="79"/>
      <c r="FM66" s="79"/>
      <c r="FN66" s="79"/>
      <c r="FO66" s="79"/>
      <c r="FP66" s="79"/>
      <c r="FQ66" s="79"/>
      <c r="FR66" s="79"/>
      <c r="FS66" s="79"/>
      <c r="FT66" s="79"/>
      <c r="FU66" s="79"/>
      <c r="FV66" s="79"/>
      <c r="FW66" s="79"/>
      <c r="FX66" s="79"/>
      <c r="FY66" s="79"/>
      <c r="FZ66" s="79"/>
      <c r="GA66" s="79"/>
      <c r="GB66" s="79"/>
      <c r="GC66" s="79"/>
      <c r="GD66" s="79"/>
      <c r="GE66" s="79"/>
      <c r="GF66" s="79"/>
      <c r="GG66" s="79"/>
      <c r="GH66" s="79"/>
      <c r="GI66" s="79"/>
      <c r="GJ66" s="79"/>
      <c r="GK66" s="79"/>
      <c r="GL66" s="79"/>
      <c r="GM66" s="79"/>
      <c r="GN66" s="79"/>
      <c r="GO66" s="79"/>
      <c r="GP66" s="79"/>
      <c r="GQ66" s="79"/>
      <c r="GR66" s="79"/>
      <c r="GS66" s="79"/>
      <c r="GT66" s="79"/>
      <c r="GU66" s="79"/>
      <c r="GV66" s="79"/>
      <c r="GW66" s="79"/>
      <c r="GX66" s="79"/>
      <c r="GY66" s="79"/>
      <c r="GZ66" s="79"/>
      <c r="HA66" s="79"/>
      <c r="HB66" s="79"/>
      <c r="HC66" s="79"/>
      <c r="HD66" s="79"/>
      <c r="HE66" s="79"/>
      <c r="HF66" s="79"/>
      <c r="HG66" s="79"/>
      <c r="HH66" s="79"/>
      <c r="HI66" s="79"/>
      <c r="HJ66" s="79"/>
      <c r="HK66" s="79"/>
      <c r="HL66" s="79"/>
      <c r="HM66" s="79"/>
      <c r="HN66" s="79"/>
      <c r="HO66" s="79"/>
      <c r="HP66" s="79"/>
      <c r="HQ66" s="79"/>
      <c r="HR66" s="79"/>
      <c r="HS66" s="79"/>
      <c r="HT66" s="79"/>
      <c r="HU66" s="79"/>
      <c r="HV66" s="79"/>
      <c r="HW66" s="79"/>
      <c r="HX66" s="79"/>
      <c r="HY66" s="79"/>
      <c r="HZ66" s="79"/>
      <c r="IA66" s="79"/>
      <c r="IB66" s="79"/>
      <c r="IC66" s="79"/>
      <c r="ID66" s="79"/>
      <c r="IE66" s="79"/>
      <c r="IF66" s="79"/>
      <c r="IG66" s="79"/>
      <c r="IH66" s="79"/>
      <c r="II66" s="79"/>
      <c r="IJ66" s="79"/>
      <c r="IK66" s="79"/>
      <c r="IL66" s="79"/>
      <c r="IM66" s="79"/>
      <c r="IN66" s="79"/>
      <c r="IO66" s="79"/>
      <c r="IP66" s="79"/>
      <c r="IQ66" s="79"/>
      <c r="IR66" s="79"/>
      <c r="IS66" s="79"/>
      <c r="IT66" s="79"/>
      <c r="IU66" s="79"/>
      <c r="IV66" s="79"/>
      <c r="IW66" s="79"/>
      <c r="IX66" s="79"/>
      <c r="IY66" s="79"/>
      <c r="IZ66" s="79"/>
      <c r="JA66" s="79"/>
      <c r="JB66" s="79"/>
      <c r="JC66" s="79"/>
      <c r="JD66" s="79"/>
      <c r="JE66" s="79"/>
      <c r="JF66" s="79"/>
      <c r="JG66" s="79"/>
      <c r="JH66" s="79"/>
      <c r="JI66" s="79"/>
      <c r="JJ66" s="79"/>
      <c r="JK66" s="79"/>
      <c r="JL66" s="79"/>
      <c r="JM66" s="79"/>
      <c r="JN66" s="79"/>
      <c r="JO66" s="79"/>
      <c r="JP66" s="79"/>
      <c r="JQ66" s="79"/>
      <c r="JR66" s="79"/>
      <c r="JS66" s="79"/>
      <c r="JT66" s="79"/>
      <c r="JU66" s="79"/>
      <c r="JV66" s="79"/>
      <c r="JW66" s="79"/>
      <c r="JX66" s="79"/>
      <c r="JY66" s="79"/>
      <c r="JZ66" s="79"/>
      <c r="KA66" s="79"/>
      <c r="KB66" s="79"/>
      <c r="KC66" s="79"/>
      <c r="KD66" s="79"/>
      <c r="KE66" s="79"/>
      <c r="KF66" s="79"/>
      <c r="KG66" s="79"/>
      <c r="KH66" s="79"/>
      <c r="KI66" s="79"/>
      <c r="KJ66" s="79"/>
      <c r="KK66" s="79"/>
      <c r="KL66" s="79"/>
      <c r="KM66" s="79"/>
      <c r="KN66" s="79"/>
      <c r="KO66" s="79"/>
      <c r="KP66" s="79"/>
      <c r="KQ66" s="79"/>
      <c r="KR66" s="79"/>
      <c r="KS66" s="79"/>
      <c r="KT66" s="79"/>
      <c r="KU66" s="79"/>
      <c r="KV66" s="79"/>
      <c r="KW66" s="79"/>
      <c r="KX66" s="79"/>
      <c r="KY66" s="79"/>
      <c r="KZ66" s="79"/>
      <c r="LA66" s="79"/>
      <c r="LB66" s="79"/>
      <c r="LC66" s="79"/>
      <c r="LD66" s="79"/>
      <c r="LE66" s="79"/>
      <c r="LF66" s="79"/>
      <c r="LG66" s="79"/>
      <c r="LH66" s="79"/>
      <c r="LI66" s="79"/>
      <c r="LJ66" s="79"/>
      <c r="LK66" s="79"/>
      <c r="LL66" s="79"/>
      <c r="LM66" s="79"/>
      <c r="LN66" s="79"/>
      <c r="LO66" s="79"/>
      <c r="LP66" s="79"/>
      <c r="LQ66" s="79"/>
      <c r="LR66" s="79"/>
      <c r="LS66" s="79"/>
      <c r="LT66" s="79"/>
      <c r="LU66" s="79"/>
      <c r="LV66" s="79"/>
      <c r="LW66" s="79"/>
      <c r="LX66" s="79"/>
      <c r="LY66" s="79"/>
      <c r="LZ66" s="79"/>
      <c r="MA66" s="79"/>
      <c r="MB66" s="79"/>
      <c r="MC66" s="79"/>
      <c r="MD66" s="79"/>
      <c r="ME66" s="79"/>
      <c r="MF66" s="79"/>
      <c r="MG66" s="79"/>
      <c r="MH66" s="79"/>
      <c r="MI66" s="79"/>
      <c r="MJ66" s="79"/>
      <c r="MK66" s="79"/>
      <c r="ML66" s="79"/>
      <c r="MM66" s="79"/>
      <c r="MN66" s="79"/>
      <c r="MO66" s="79"/>
      <c r="MP66" s="79"/>
      <c r="MQ66" s="79"/>
      <c r="MR66" s="79"/>
      <c r="MS66" s="79"/>
      <c r="MT66" s="79"/>
      <c r="MU66" s="79"/>
      <c r="MV66" s="79"/>
      <c r="MW66" s="79"/>
      <c r="MX66" s="79"/>
      <c r="MY66" s="79"/>
      <c r="MZ66" s="79"/>
      <c r="NA66" s="79"/>
      <c r="NB66" s="79"/>
      <c r="NC66" s="79"/>
      <c r="ND66" s="79"/>
      <c r="NE66" s="79"/>
      <c r="NF66" s="79"/>
      <c r="NG66" s="79"/>
      <c r="NH66" s="79"/>
      <c r="NI66" s="79"/>
      <c r="NJ66" s="79"/>
      <c r="NK66" s="79"/>
      <c r="NL66" s="79"/>
      <c r="NM66" s="79"/>
      <c r="NN66" s="79"/>
      <c r="NO66" s="79"/>
      <c r="NP66" s="79"/>
      <c r="NQ66" s="79"/>
      <c r="NR66" s="79"/>
      <c r="NS66" s="79"/>
      <c r="NT66" s="79"/>
      <c r="NU66" s="79"/>
      <c r="NV66" s="79"/>
      <c r="NW66" s="79"/>
      <c r="NX66" s="79"/>
      <c r="NY66" s="79"/>
      <c r="NZ66" s="79"/>
      <c r="OA66" s="79"/>
      <c r="OB66" s="79"/>
      <c r="OC66" s="79"/>
      <c r="OD66" s="79"/>
      <c r="OE66" s="79"/>
      <c r="OF66" s="79"/>
      <c r="OG66" s="79"/>
      <c r="OH66" s="79"/>
      <c r="OI66" s="79"/>
      <c r="OJ66" s="79"/>
      <c r="OK66" s="79"/>
      <c r="OL66" s="79"/>
      <c r="OM66" s="79"/>
      <c r="ON66" s="79"/>
      <c r="OO66" s="79"/>
      <c r="OP66" s="79"/>
      <c r="OQ66" s="79"/>
      <c r="OR66" s="79"/>
      <c r="OS66" s="79"/>
      <c r="OT66" s="79"/>
      <c r="OU66" s="79"/>
      <c r="OV66" s="79"/>
      <c r="OW66" s="79"/>
      <c r="OX66" s="79"/>
      <c r="OY66" s="79"/>
      <c r="OZ66" s="79"/>
      <c r="PA66" s="79"/>
      <c r="PB66" s="79"/>
      <c r="PC66" s="79"/>
      <c r="PD66" s="79"/>
      <c r="PE66" s="79"/>
      <c r="PF66" s="79"/>
      <c r="PG66" s="79"/>
      <c r="PH66" s="79"/>
      <c r="PI66" s="79"/>
      <c r="PJ66" s="79"/>
      <c r="PK66" s="79"/>
      <c r="PL66" s="79"/>
      <c r="PM66" s="79"/>
      <c r="PN66" s="79"/>
      <c r="PO66" s="79"/>
      <c r="PP66" s="79"/>
      <c r="PQ66" s="79"/>
      <c r="PR66" s="79"/>
      <c r="PS66" s="79"/>
      <c r="PT66" s="79"/>
      <c r="PU66" s="79"/>
      <c r="PV66" s="79"/>
      <c r="PW66" s="79"/>
      <c r="PX66" s="79"/>
      <c r="PY66" s="79"/>
      <c r="PZ66" s="79"/>
      <c r="QA66" s="79"/>
      <c r="QB66" s="79"/>
      <c r="QC66" s="79"/>
      <c r="QD66" s="79"/>
      <c r="QE66" s="79"/>
      <c r="QF66" s="79"/>
      <c r="QG66" s="79"/>
      <c r="QH66" s="79"/>
      <c r="QI66" s="79"/>
      <c r="QJ66" s="79"/>
      <c r="QK66" s="79"/>
      <c r="QL66" s="79"/>
      <c r="QM66" s="79"/>
      <c r="QN66" s="79"/>
      <c r="QO66" s="79"/>
      <c r="QP66" s="79"/>
      <c r="QQ66" s="79"/>
      <c r="QR66" s="79"/>
      <c r="QS66" s="79"/>
      <c r="QT66" s="79"/>
      <c r="QU66" s="79"/>
      <c r="QV66" s="79"/>
      <c r="QW66" s="79"/>
      <c r="QX66" s="79"/>
      <c r="QY66" s="79"/>
      <c r="QZ66" s="79"/>
      <c r="RA66" s="79"/>
      <c r="RB66" s="79"/>
      <c r="RC66" s="79"/>
      <c r="RD66" s="79"/>
      <c r="RE66" s="79"/>
      <c r="RF66" s="79"/>
      <c r="RG66" s="79"/>
      <c r="RH66" s="79"/>
      <c r="RI66" s="79"/>
      <c r="RJ66" s="79"/>
      <c r="RK66" s="79"/>
      <c r="RL66" s="79"/>
      <c r="RM66" s="79"/>
      <c r="RN66" s="79"/>
      <c r="RO66" s="79"/>
      <c r="RP66" s="79"/>
      <c r="RQ66" s="79"/>
      <c r="RR66" s="79"/>
      <c r="RS66" s="79"/>
      <c r="RT66" s="79"/>
      <c r="RU66" s="79"/>
      <c r="RV66" s="79"/>
      <c r="RW66" s="79"/>
      <c r="RX66" s="79"/>
      <c r="RY66" s="79"/>
      <c r="RZ66" s="79"/>
      <c r="SA66" s="79"/>
      <c r="SB66" s="79"/>
      <c r="SC66" s="79"/>
      <c r="SD66" s="79"/>
      <c r="SE66" s="79"/>
      <c r="SF66" s="79"/>
      <c r="SG66" s="79"/>
      <c r="SH66" s="79"/>
      <c r="SI66" s="79"/>
      <c r="SJ66" s="79"/>
      <c r="SK66" s="79"/>
      <c r="SL66" s="79"/>
      <c r="SM66" s="79"/>
      <c r="SN66" s="79"/>
      <c r="SO66" s="79"/>
      <c r="SP66" s="79"/>
      <c r="SQ66" s="79"/>
      <c r="SR66" s="79"/>
      <c r="SS66" s="79"/>
      <c r="ST66" s="79"/>
      <c r="SU66" s="79"/>
      <c r="SV66" s="79"/>
      <c r="SW66" s="79"/>
      <c r="SX66" s="79"/>
      <c r="SY66" s="79"/>
      <c r="SZ66" s="79"/>
      <c r="TA66" s="79"/>
      <c r="TB66" s="79"/>
      <c r="TC66" s="79"/>
      <c r="TD66" s="79"/>
      <c r="TE66" s="79"/>
      <c r="TF66" s="79"/>
      <c r="TG66" s="79"/>
      <c r="TH66" s="79"/>
      <c r="TI66" s="79"/>
      <c r="TJ66" s="79"/>
      <c r="TK66" s="79"/>
      <c r="TL66" s="79"/>
      <c r="TM66" s="79"/>
      <c r="TN66" s="79"/>
      <c r="TO66" s="79"/>
      <c r="TP66" s="79"/>
      <c r="TQ66" s="79"/>
      <c r="TR66" s="79"/>
      <c r="TS66" s="79"/>
      <c r="TT66" s="79"/>
      <c r="TU66" s="79"/>
      <c r="TV66" s="79"/>
      <c r="TW66" s="79"/>
      <c r="TX66" s="79"/>
      <c r="TY66" s="79"/>
      <c r="TZ66" s="79"/>
      <c r="UA66" s="79"/>
      <c r="UB66" s="79"/>
      <c r="UC66" s="79"/>
      <c r="UD66" s="79"/>
      <c r="UE66" s="79"/>
      <c r="UF66" s="79"/>
      <c r="UG66" s="79"/>
      <c r="UH66" s="79"/>
      <c r="UI66" s="79"/>
      <c r="UJ66" s="79"/>
      <c r="UK66" s="79"/>
      <c r="UL66" s="79"/>
      <c r="UM66" s="79"/>
      <c r="UN66" s="79"/>
      <c r="UO66" s="79"/>
      <c r="UP66" s="79"/>
      <c r="UQ66" s="79"/>
      <c r="UR66" s="79"/>
      <c r="US66" s="79"/>
      <c r="UT66" s="79"/>
      <c r="UU66" s="79"/>
      <c r="UV66" s="79"/>
      <c r="UW66" s="79"/>
      <c r="UX66" s="79"/>
      <c r="UY66" s="79"/>
      <c r="UZ66" s="79"/>
      <c r="VA66" s="79"/>
      <c r="VB66" s="79"/>
      <c r="VC66" s="79"/>
      <c r="VD66" s="79"/>
      <c r="VE66" s="79"/>
      <c r="VF66" s="79"/>
      <c r="VG66" s="79"/>
      <c r="VH66" s="79"/>
      <c r="VI66" s="79"/>
      <c r="VJ66" s="79"/>
      <c r="VK66" s="79"/>
      <c r="VL66" s="79"/>
      <c r="VM66" s="79"/>
      <c r="VN66" s="79"/>
      <c r="VO66" s="79"/>
      <c r="VP66" s="79"/>
      <c r="VQ66" s="79"/>
      <c r="VR66" s="79"/>
      <c r="VS66" s="79"/>
      <c r="VT66" s="79"/>
      <c r="VU66" s="79"/>
      <c r="VV66" s="79"/>
      <c r="VW66" s="79"/>
      <c r="VX66" s="79"/>
      <c r="VY66" s="79"/>
      <c r="VZ66" s="79"/>
      <c r="WA66" s="79"/>
      <c r="WB66" s="79"/>
      <c r="WC66" s="79"/>
      <c r="WD66" s="79"/>
      <c r="WE66" s="79"/>
      <c r="WF66" s="79"/>
      <c r="WG66" s="79"/>
      <c r="WH66" s="79"/>
      <c r="WI66" s="79"/>
      <c r="WJ66" s="79"/>
      <c r="WK66" s="79"/>
      <c r="WL66" s="79"/>
      <c r="WM66" s="79"/>
      <c r="WN66" s="79"/>
      <c r="WO66" s="79"/>
      <c r="WP66" s="79"/>
      <c r="WQ66" s="79"/>
      <c r="WR66" s="79"/>
      <c r="WS66" s="79"/>
      <c r="WT66" s="79"/>
      <c r="WU66" s="79"/>
      <c r="WV66" s="79"/>
      <c r="WW66" s="79"/>
      <c r="WX66" s="79"/>
      <c r="WY66" s="79"/>
      <c r="WZ66" s="79"/>
      <c r="XA66" s="79"/>
      <c r="XB66" s="79"/>
      <c r="XC66" s="79"/>
      <c r="XD66" s="79"/>
      <c r="XE66" s="79"/>
      <c r="XF66" s="79"/>
      <c r="XG66" s="79"/>
      <c r="XH66" s="79"/>
      <c r="XI66" s="79"/>
      <c r="XJ66" s="79"/>
      <c r="XK66" s="79"/>
      <c r="XL66" s="79"/>
      <c r="XM66" s="79"/>
      <c r="XN66" s="79"/>
      <c r="XO66" s="79"/>
      <c r="XP66" s="79"/>
      <c r="XQ66" s="79"/>
      <c r="XR66" s="79"/>
      <c r="XS66" s="79"/>
      <c r="XT66" s="79"/>
      <c r="XU66" s="79"/>
      <c r="XV66" s="79"/>
      <c r="XW66" s="79"/>
      <c r="XX66" s="79"/>
      <c r="XY66" s="79"/>
      <c r="XZ66" s="79"/>
      <c r="YA66" s="79"/>
      <c r="YB66" s="79"/>
      <c r="YC66" s="79"/>
      <c r="YD66" s="79"/>
      <c r="YE66" s="79"/>
      <c r="YF66" s="79"/>
      <c r="YG66" s="79"/>
      <c r="YH66" s="79"/>
      <c r="YI66" s="79"/>
      <c r="YJ66" s="79"/>
      <c r="YK66" s="79"/>
      <c r="YL66" s="79"/>
      <c r="YM66" s="79"/>
      <c r="YN66" s="79"/>
      <c r="YO66" s="79"/>
      <c r="YP66" s="79"/>
      <c r="YQ66" s="79"/>
      <c r="YR66" s="79"/>
      <c r="YS66" s="79"/>
      <c r="YT66" s="79"/>
      <c r="YU66" s="79"/>
      <c r="YV66" s="79"/>
      <c r="YW66" s="79"/>
      <c r="YX66" s="79"/>
      <c r="YY66" s="79"/>
      <c r="YZ66" s="79"/>
      <c r="ZA66" s="79"/>
      <c r="ZB66" s="79"/>
      <c r="ZC66" s="79"/>
      <c r="ZD66" s="79"/>
      <c r="ZE66" s="79"/>
      <c r="ZF66" s="79"/>
      <c r="ZG66" s="79"/>
      <c r="ZH66" s="79"/>
      <c r="ZI66" s="79"/>
      <c r="ZJ66" s="79"/>
      <c r="ZK66" s="79"/>
      <c r="ZL66" s="79"/>
      <c r="ZM66" s="79"/>
      <c r="ZN66" s="79"/>
      <c r="ZO66" s="79"/>
      <c r="ZP66" s="79"/>
      <c r="ZQ66" s="79"/>
      <c r="ZR66" s="79"/>
      <c r="ZS66" s="79"/>
      <c r="ZT66" s="79"/>
      <c r="ZU66" s="79"/>
      <c r="ZV66" s="79"/>
      <c r="ZW66" s="79"/>
      <c r="ZX66" s="79"/>
      <c r="ZY66" s="79"/>
      <c r="ZZ66" s="79"/>
      <c r="AAA66" s="79"/>
      <c r="AAB66" s="79"/>
      <c r="AAC66" s="79"/>
      <c r="AAD66" s="79"/>
      <c r="AAE66" s="79"/>
      <c r="AAF66" s="79"/>
      <c r="AAG66" s="79"/>
      <c r="AAH66" s="79"/>
      <c r="AAI66" s="79"/>
      <c r="AAJ66" s="79"/>
      <c r="AAK66" s="79"/>
      <c r="AAL66" s="79"/>
      <c r="AAM66" s="79"/>
      <c r="AAN66" s="79"/>
      <c r="AAO66" s="79"/>
      <c r="AAP66" s="79"/>
      <c r="AAQ66" s="79"/>
      <c r="AAR66" s="79"/>
      <c r="AAS66" s="79"/>
      <c r="AAT66" s="79"/>
      <c r="AAU66" s="79"/>
      <c r="AAV66" s="79"/>
      <c r="AAW66" s="79"/>
      <c r="AAX66" s="79"/>
      <c r="AAY66" s="79"/>
      <c r="AAZ66" s="79"/>
      <c r="ABA66" s="79"/>
      <c r="ABB66" s="79"/>
      <c r="ABC66" s="79"/>
      <c r="ABD66" s="79"/>
      <c r="ABE66" s="79"/>
      <c r="ABF66" s="79"/>
      <c r="ABG66" s="79"/>
      <c r="ABH66" s="79"/>
      <c r="ABI66" s="79"/>
      <c r="ABJ66" s="79"/>
      <c r="ABK66" s="79"/>
      <c r="ABL66" s="79"/>
      <c r="ABM66" s="79"/>
      <c r="ABN66" s="79"/>
      <c r="ABO66" s="79"/>
      <c r="ABP66" s="79"/>
      <c r="ABQ66" s="79"/>
      <c r="ABR66" s="79"/>
      <c r="ABS66" s="79"/>
      <c r="ABT66" s="79"/>
      <c r="ABU66" s="79"/>
      <c r="ABV66" s="79"/>
      <c r="ABW66" s="79"/>
      <c r="ABX66" s="79"/>
      <c r="ABY66" s="79"/>
      <c r="ABZ66" s="79"/>
      <c r="ACA66" s="79"/>
      <c r="ACB66" s="79"/>
      <c r="ACC66" s="79"/>
      <c r="ACD66" s="79"/>
      <c r="ACE66" s="79"/>
      <c r="ACF66" s="79"/>
      <c r="ACG66" s="79"/>
      <c r="ACH66" s="79"/>
      <c r="ACI66" s="79"/>
      <c r="ACJ66" s="79"/>
      <c r="ACK66" s="79"/>
      <c r="ACL66" s="79"/>
      <c r="ACM66" s="79"/>
      <c r="ACN66" s="79"/>
      <c r="ACO66" s="79"/>
      <c r="ACP66" s="79"/>
      <c r="ACQ66" s="79"/>
      <c r="ACR66" s="79"/>
      <c r="ACS66" s="79"/>
      <c r="ACT66" s="79"/>
      <c r="ACU66" s="79"/>
      <c r="ACV66" s="79"/>
      <c r="ACW66" s="79"/>
      <c r="ACX66" s="79"/>
      <c r="ACY66" s="79"/>
      <c r="ACZ66" s="79"/>
      <c r="ADA66" s="79"/>
      <c r="ADB66" s="79"/>
      <c r="ADC66" s="79"/>
      <c r="ADD66" s="79"/>
      <c r="ADE66" s="79"/>
      <c r="ADF66" s="79"/>
      <c r="ADG66" s="79"/>
      <c r="ADH66" s="79"/>
      <c r="ADI66" s="79"/>
      <c r="ADJ66" s="79"/>
      <c r="ADK66" s="79"/>
      <c r="ADL66" s="79"/>
      <c r="ADM66" s="79"/>
      <c r="ADN66" s="79"/>
      <c r="ADO66" s="79"/>
      <c r="ADP66" s="79"/>
      <c r="ADQ66" s="79"/>
      <c r="ADR66" s="79"/>
      <c r="ADS66" s="79"/>
      <c r="ADT66" s="79"/>
      <c r="ADU66" s="79"/>
      <c r="ADV66" s="79"/>
      <c r="ADW66" s="79"/>
      <c r="ADX66" s="79"/>
      <c r="ADY66" s="79"/>
      <c r="ADZ66" s="79"/>
      <c r="AEA66" s="79"/>
      <c r="AEB66" s="79"/>
      <c r="AEC66" s="79"/>
      <c r="AED66" s="79"/>
      <c r="AEE66" s="79"/>
      <c r="AEF66" s="79"/>
      <c r="AEG66" s="79"/>
      <c r="AEH66" s="79"/>
      <c r="AEI66" s="79"/>
      <c r="AEJ66" s="79"/>
      <c r="AEK66" s="79"/>
      <c r="AEL66" s="79"/>
      <c r="AEM66" s="79"/>
      <c r="AEN66" s="79"/>
      <c r="AEO66" s="79"/>
      <c r="AEP66" s="79"/>
      <c r="AEQ66" s="79"/>
      <c r="AER66" s="79"/>
      <c r="AES66" s="79"/>
      <c r="AET66" s="79"/>
      <c r="AEU66" s="79"/>
      <c r="AEV66" s="79"/>
      <c r="AEW66" s="79"/>
      <c r="AEX66" s="79"/>
      <c r="AEY66" s="79"/>
      <c r="AEZ66" s="79"/>
      <c r="AFA66" s="79"/>
      <c r="AFB66" s="79"/>
      <c r="AFC66" s="79"/>
      <c r="AFD66" s="79"/>
      <c r="AFE66" s="79"/>
      <c r="AFF66" s="79"/>
      <c r="AFG66" s="79"/>
      <c r="AFH66" s="79"/>
      <c r="AFI66" s="79"/>
      <c r="AFJ66" s="79"/>
      <c r="AFK66" s="79"/>
      <c r="AFL66" s="79"/>
      <c r="AFM66" s="79"/>
      <c r="AFN66" s="79"/>
      <c r="AFO66" s="79"/>
      <c r="AFP66" s="79"/>
      <c r="AFQ66" s="79"/>
      <c r="AFR66" s="79"/>
      <c r="AFS66" s="79"/>
      <c r="AFT66" s="79"/>
      <c r="AFU66" s="79"/>
      <c r="AFV66" s="79"/>
      <c r="AFW66" s="79"/>
      <c r="AFX66" s="79"/>
      <c r="AFY66" s="79"/>
      <c r="AFZ66" s="79"/>
      <c r="AGA66" s="79"/>
      <c r="AGB66" s="79"/>
      <c r="AGC66" s="79"/>
      <c r="AGD66" s="79"/>
      <c r="AGE66" s="79"/>
      <c r="AGF66" s="79"/>
      <c r="AGG66" s="79"/>
      <c r="AGH66" s="79"/>
      <c r="AGI66" s="79"/>
      <c r="AGJ66" s="79"/>
      <c r="AGK66" s="79"/>
      <c r="AGL66" s="79"/>
      <c r="AGM66" s="79"/>
      <c r="AGN66" s="79"/>
      <c r="AGO66" s="79"/>
      <c r="AGP66" s="79"/>
      <c r="AGQ66" s="79"/>
      <c r="AGR66" s="79"/>
      <c r="AGS66" s="79"/>
      <c r="AGT66" s="79"/>
      <c r="AGU66" s="79"/>
      <c r="AGV66" s="79"/>
      <c r="AGW66" s="79"/>
      <c r="AGX66" s="79"/>
      <c r="AGY66" s="79"/>
      <c r="AGZ66" s="79"/>
      <c r="AHA66" s="79"/>
      <c r="AHB66" s="79"/>
      <c r="AHC66" s="79"/>
      <c r="AHD66" s="79"/>
      <c r="AHE66" s="79"/>
      <c r="AHF66" s="79"/>
      <c r="AHG66" s="79"/>
      <c r="AHH66" s="79"/>
      <c r="AHI66" s="79"/>
      <c r="AHJ66" s="79"/>
      <c r="AHK66" s="79"/>
      <c r="AHL66" s="79"/>
      <c r="AHM66" s="79"/>
      <c r="AHN66" s="79"/>
      <c r="AHO66" s="79"/>
    </row>
    <row r="67" spans="1:907" s="72" customFormat="1" ht="15" customHeight="1">
      <c r="A67" s="126">
        <v>66</v>
      </c>
      <c r="B67" s="65">
        <v>42</v>
      </c>
      <c r="C67" s="65" t="s">
        <v>50</v>
      </c>
      <c r="D67" s="66">
        <v>1</v>
      </c>
      <c r="E67" s="65" t="s">
        <v>116</v>
      </c>
      <c r="F67" s="66">
        <v>12</v>
      </c>
      <c r="G67" s="66">
        <v>1</v>
      </c>
      <c r="H67" s="66">
        <v>12</v>
      </c>
      <c r="I67" s="66">
        <v>214</v>
      </c>
      <c r="J67" s="66">
        <v>100</v>
      </c>
      <c r="K67" s="141">
        <v>-0.5</v>
      </c>
      <c r="L67" s="141">
        <v>0.86602540378443904</v>
      </c>
      <c r="M67" s="143">
        <v>-0.5</v>
      </c>
      <c r="N67" s="143">
        <v>-0.86602540378443804</v>
      </c>
      <c r="O67" s="141">
        <v>-0.5</v>
      </c>
      <c r="P67" s="141">
        <v>-0.86602540378443804</v>
      </c>
      <c r="Q67" s="67" t="s">
        <v>16</v>
      </c>
      <c r="R67" s="67" t="s">
        <v>18</v>
      </c>
      <c r="S67" s="67" t="s">
        <v>19</v>
      </c>
      <c r="T67" s="68">
        <v>50</v>
      </c>
      <c r="U67" s="69">
        <v>5</v>
      </c>
      <c r="V67" s="23">
        <v>1.1898041474654379</v>
      </c>
      <c r="W67" s="98">
        <v>29</v>
      </c>
      <c r="X67" s="99">
        <f>LOG10(W67)</f>
        <v>1.4623979978989561</v>
      </c>
      <c r="Y67" s="103">
        <v>21.4722817101533</v>
      </c>
      <c r="Z67" s="104">
        <f>LOG10(Y67)</f>
        <v>1.331878196344827</v>
      </c>
      <c r="AA67" s="107">
        <f>LOG10(W67/Y67)</f>
        <v>0.13051980155412918</v>
      </c>
      <c r="AB67" s="75">
        <v>0.86499999999999999</v>
      </c>
      <c r="AC67" s="76">
        <v>220</v>
      </c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3"/>
      <c r="AW67" s="83"/>
      <c r="AX67" s="83"/>
      <c r="AY67" s="83"/>
      <c r="AZ67" s="83"/>
      <c r="BA67" s="83"/>
      <c r="BB67" s="83"/>
      <c r="BC67" s="83"/>
      <c r="BD67" s="83"/>
      <c r="BE67" s="83"/>
      <c r="BF67" s="83"/>
      <c r="BG67" s="83"/>
      <c r="BH67" s="83"/>
      <c r="BI67" s="83"/>
      <c r="BJ67" s="83"/>
      <c r="BK67" s="83"/>
      <c r="BL67" s="83"/>
      <c r="BM67" s="83"/>
      <c r="BN67" s="83"/>
      <c r="BO67" s="83"/>
      <c r="BP67" s="83"/>
      <c r="BQ67" s="83"/>
      <c r="BR67" s="83"/>
      <c r="BS67" s="83"/>
      <c r="BT67" s="83"/>
      <c r="BU67" s="83"/>
      <c r="BV67" s="83"/>
      <c r="BW67" s="83"/>
      <c r="BX67" s="83"/>
      <c r="BY67" s="83"/>
      <c r="BZ67" s="83"/>
      <c r="CA67" s="83"/>
      <c r="CB67" s="83"/>
      <c r="CC67" s="83"/>
      <c r="CD67" s="83"/>
      <c r="CE67" s="83"/>
      <c r="CF67" s="83"/>
      <c r="CG67" s="83"/>
      <c r="CH67" s="83"/>
      <c r="CI67" s="83"/>
      <c r="CJ67" s="83"/>
      <c r="CK67" s="83"/>
      <c r="CL67" s="83"/>
      <c r="CM67" s="83"/>
      <c r="CN67" s="83"/>
      <c r="CO67" s="83"/>
      <c r="CP67" s="83"/>
      <c r="CQ67" s="83"/>
      <c r="CR67" s="83"/>
      <c r="CS67" s="83"/>
      <c r="CT67" s="83"/>
      <c r="CU67" s="83"/>
      <c r="CV67" s="83"/>
      <c r="CW67" s="83"/>
      <c r="CX67" s="83"/>
      <c r="CY67" s="83"/>
      <c r="CZ67" s="83"/>
      <c r="DA67" s="83"/>
      <c r="DB67" s="83"/>
      <c r="DC67" s="83"/>
      <c r="DD67" s="83"/>
      <c r="DE67" s="83"/>
      <c r="DF67" s="83"/>
      <c r="DG67" s="83"/>
      <c r="DH67" s="83"/>
      <c r="DI67" s="83"/>
      <c r="DJ67" s="83"/>
      <c r="DK67" s="83"/>
      <c r="DL67" s="83"/>
      <c r="DM67" s="83"/>
      <c r="DN67" s="83"/>
      <c r="DO67" s="83"/>
      <c r="DP67" s="83"/>
      <c r="DQ67" s="83"/>
      <c r="DR67" s="83"/>
      <c r="DS67" s="83"/>
      <c r="DT67" s="83"/>
      <c r="DU67" s="83"/>
      <c r="DV67" s="83"/>
      <c r="DW67" s="83"/>
      <c r="DX67" s="83"/>
      <c r="DY67" s="83"/>
      <c r="DZ67" s="83"/>
      <c r="EA67" s="83"/>
      <c r="EB67" s="83"/>
      <c r="EC67" s="83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3"/>
      <c r="ER67" s="83"/>
      <c r="ES67" s="83"/>
      <c r="ET67" s="83"/>
      <c r="EU67" s="83"/>
      <c r="EV67" s="83"/>
      <c r="EW67" s="83"/>
      <c r="EX67" s="83"/>
      <c r="EY67" s="83"/>
      <c r="EZ67" s="83"/>
      <c r="FA67" s="83"/>
      <c r="FB67" s="83"/>
      <c r="FC67" s="83"/>
      <c r="FD67" s="83"/>
      <c r="FE67" s="83"/>
      <c r="FF67" s="83"/>
      <c r="FG67" s="83"/>
      <c r="FH67" s="83"/>
      <c r="FI67" s="83"/>
      <c r="FJ67" s="83"/>
      <c r="FK67" s="83"/>
      <c r="FL67" s="83"/>
      <c r="FM67" s="83"/>
      <c r="FN67" s="83"/>
      <c r="FO67" s="83"/>
      <c r="FP67" s="83"/>
      <c r="FQ67" s="83"/>
      <c r="FR67" s="83"/>
      <c r="FS67" s="83"/>
      <c r="FT67" s="83"/>
      <c r="FU67" s="83"/>
      <c r="FV67" s="83"/>
      <c r="FW67" s="83"/>
      <c r="FX67" s="83"/>
      <c r="FY67" s="83"/>
      <c r="FZ67" s="83"/>
      <c r="GA67" s="83"/>
      <c r="GB67" s="83"/>
      <c r="GC67" s="83"/>
      <c r="GD67" s="83"/>
      <c r="GE67" s="83"/>
      <c r="GF67" s="83"/>
      <c r="GG67" s="83"/>
      <c r="GH67" s="83"/>
      <c r="GI67" s="83"/>
      <c r="GJ67" s="83"/>
      <c r="GK67" s="83"/>
      <c r="GL67" s="83"/>
      <c r="GM67" s="83"/>
      <c r="GN67" s="83"/>
      <c r="GO67" s="83"/>
      <c r="GP67" s="83"/>
      <c r="GQ67" s="83"/>
      <c r="GR67" s="83"/>
      <c r="GS67" s="83"/>
      <c r="GT67" s="83"/>
      <c r="GU67" s="83"/>
      <c r="GV67" s="83"/>
      <c r="GW67" s="83"/>
      <c r="GX67" s="83"/>
      <c r="GY67" s="83"/>
      <c r="GZ67" s="83"/>
      <c r="HA67" s="83"/>
      <c r="HB67" s="83"/>
      <c r="HC67" s="83"/>
      <c r="HD67" s="83"/>
      <c r="HE67" s="83"/>
      <c r="HF67" s="83"/>
      <c r="HG67" s="83"/>
      <c r="HH67" s="83"/>
      <c r="HI67" s="83"/>
      <c r="HJ67" s="83"/>
      <c r="HK67" s="83"/>
      <c r="HL67" s="83"/>
      <c r="HM67" s="83"/>
      <c r="HN67" s="83"/>
      <c r="HO67" s="83"/>
      <c r="HP67" s="83"/>
      <c r="HQ67" s="83"/>
      <c r="HR67" s="83"/>
      <c r="HS67" s="83"/>
      <c r="HT67" s="83"/>
      <c r="HU67" s="83"/>
      <c r="HV67" s="83"/>
      <c r="HW67" s="83"/>
      <c r="HX67" s="83"/>
      <c r="HY67" s="83"/>
      <c r="HZ67" s="83"/>
      <c r="IA67" s="83"/>
      <c r="IB67" s="83"/>
      <c r="IC67" s="83"/>
      <c r="ID67" s="83"/>
      <c r="IE67" s="83"/>
      <c r="IF67" s="83"/>
      <c r="IG67" s="83"/>
      <c r="IH67" s="83"/>
      <c r="II67" s="83"/>
      <c r="IJ67" s="83"/>
      <c r="IK67" s="83"/>
      <c r="IL67" s="83"/>
      <c r="IM67" s="83"/>
      <c r="IN67" s="83"/>
      <c r="IO67" s="83"/>
      <c r="IP67" s="83"/>
      <c r="IQ67" s="83"/>
      <c r="IR67" s="83"/>
      <c r="IS67" s="83"/>
      <c r="IT67" s="83"/>
      <c r="IU67" s="83"/>
      <c r="IV67" s="83"/>
      <c r="IW67" s="83"/>
      <c r="IX67" s="83"/>
      <c r="IY67" s="83"/>
      <c r="IZ67" s="83"/>
      <c r="JA67" s="83"/>
      <c r="JB67" s="83"/>
      <c r="JC67" s="83"/>
      <c r="JD67" s="83"/>
      <c r="JE67" s="83"/>
      <c r="JF67" s="83"/>
      <c r="JG67" s="83"/>
      <c r="JH67" s="83"/>
      <c r="JI67" s="83"/>
      <c r="JJ67" s="83"/>
      <c r="JK67" s="83"/>
      <c r="JL67" s="83"/>
      <c r="JM67" s="83"/>
      <c r="JN67" s="83"/>
      <c r="JO67" s="83"/>
      <c r="JP67" s="83"/>
      <c r="JQ67" s="83"/>
      <c r="JR67" s="83"/>
      <c r="JS67" s="83"/>
      <c r="JT67" s="83"/>
      <c r="JU67" s="83"/>
      <c r="JV67" s="83"/>
      <c r="JW67" s="83"/>
      <c r="JX67" s="83"/>
      <c r="JY67" s="83"/>
      <c r="JZ67" s="83"/>
      <c r="KA67" s="83"/>
      <c r="KB67" s="83"/>
      <c r="KC67" s="83"/>
      <c r="KD67" s="83"/>
      <c r="KE67" s="83"/>
      <c r="KF67" s="83"/>
      <c r="KG67" s="83"/>
      <c r="KH67" s="83"/>
      <c r="KI67" s="83"/>
      <c r="KJ67" s="83"/>
      <c r="KK67" s="83"/>
      <c r="KL67" s="83"/>
      <c r="KM67" s="83"/>
      <c r="KN67" s="83"/>
      <c r="KO67" s="83"/>
      <c r="KP67" s="83"/>
      <c r="KQ67" s="83"/>
      <c r="KR67" s="83"/>
      <c r="KS67" s="83"/>
      <c r="KT67" s="83"/>
      <c r="KU67" s="83"/>
      <c r="KV67" s="83"/>
      <c r="KW67" s="83"/>
      <c r="KX67" s="83"/>
      <c r="KY67" s="83"/>
      <c r="KZ67" s="83"/>
      <c r="LA67" s="83"/>
      <c r="LB67" s="83"/>
      <c r="LC67" s="83"/>
      <c r="LD67" s="83"/>
      <c r="LE67" s="83"/>
      <c r="LF67" s="83"/>
      <c r="LG67" s="83"/>
      <c r="LH67" s="83"/>
      <c r="LI67" s="83"/>
      <c r="LJ67" s="83"/>
      <c r="LK67" s="83"/>
      <c r="LL67" s="83"/>
      <c r="LM67" s="83"/>
      <c r="LN67" s="83"/>
      <c r="LO67" s="83"/>
      <c r="LP67" s="83"/>
      <c r="LQ67" s="83"/>
      <c r="LR67" s="83"/>
      <c r="LS67" s="83"/>
      <c r="LT67" s="83"/>
      <c r="LU67" s="83"/>
      <c r="LV67" s="83"/>
      <c r="LW67" s="83"/>
      <c r="LX67" s="83"/>
      <c r="LY67" s="83"/>
      <c r="LZ67" s="83"/>
      <c r="MA67" s="83"/>
      <c r="MB67" s="83"/>
      <c r="MC67" s="83"/>
      <c r="MD67" s="83"/>
      <c r="ME67" s="83"/>
      <c r="MF67" s="83"/>
      <c r="MG67" s="83"/>
      <c r="MH67" s="83"/>
      <c r="MI67" s="83"/>
      <c r="MJ67" s="83"/>
      <c r="MK67" s="83"/>
      <c r="ML67" s="83"/>
      <c r="MM67" s="83"/>
      <c r="MN67" s="83"/>
      <c r="MO67" s="83"/>
      <c r="MP67" s="83"/>
      <c r="MQ67" s="83"/>
      <c r="MR67" s="83"/>
      <c r="MS67" s="83"/>
      <c r="MT67" s="83"/>
      <c r="MU67" s="83"/>
      <c r="MV67" s="83"/>
      <c r="MW67" s="83"/>
      <c r="MX67" s="83"/>
      <c r="MY67" s="83"/>
      <c r="MZ67" s="83"/>
      <c r="NA67" s="83"/>
      <c r="NB67" s="83"/>
      <c r="NC67" s="83"/>
      <c r="ND67" s="83"/>
      <c r="NE67" s="83"/>
      <c r="NF67" s="83"/>
      <c r="NG67" s="83"/>
      <c r="NH67" s="83"/>
      <c r="NI67" s="83"/>
      <c r="NJ67" s="83"/>
      <c r="NK67" s="83"/>
      <c r="NL67" s="83"/>
      <c r="NM67" s="83"/>
      <c r="NN67" s="83"/>
      <c r="NO67" s="83"/>
      <c r="NP67" s="83"/>
      <c r="NQ67" s="83"/>
      <c r="NR67" s="83"/>
      <c r="NS67" s="83"/>
      <c r="NT67" s="83"/>
      <c r="NU67" s="83"/>
      <c r="NV67" s="83"/>
      <c r="NW67" s="83"/>
      <c r="NX67" s="83"/>
      <c r="NY67" s="83"/>
      <c r="NZ67" s="83"/>
      <c r="OA67" s="83"/>
      <c r="OB67" s="83"/>
      <c r="OC67" s="83"/>
      <c r="OD67" s="83"/>
      <c r="OE67" s="83"/>
      <c r="OF67" s="83"/>
      <c r="OG67" s="83"/>
      <c r="OH67" s="83"/>
      <c r="OI67" s="83"/>
      <c r="OJ67" s="83"/>
      <c r="OK67" s="83"/>
      <c r="OL67" s="83"/>
      <c r="OM67" s="83"/>
      <c r="ON67" s="83"/>
      <c r="OO67" s="83"/>
      <c r="OP67" s="83"/>
      <c r="OQ67" s="83"/>
      <c r="OR67" s="83"/>
      <c r="OS67" s="83"/>
      <c r="OT67" s="83"/>
      <c r="OU67" s="83"/>
      <c r="OV67" s="83"/>
      <c r="OW67" s="83"/>
      <c r="OX67" s="83"/>
      <c r="OY67" s="83"/>
      <c r="OZ67" s="83"/>
      <c r="PA67" s="83"/>
      <c r="PB67" s="83"/>
      <c r="PC67" s="83"/>
      <c r="PD67" s="83"/>
      <c r="PE67" s="83"/>
      <c r="PF67" s="83"/>
      <c r="PG67" s="83"/>
      <c r="PH67" s="83"/>
      <c r="PI67" s="83"/>
      <c r="PJ67" s="83"/>
      <c r="PK67" s="83"/>
      <c r="PL67" s="83"/>
      <c r="PM67" s="83"/>
      <c r="PN67" s="83"/>
      <c r="PO67" s="83"/>
      <c r="PP67" s="83"/>
      <c r="PQ67" s="83"/>
      <c r="PR67" s="83"/>
      <c r="PS67" s="83"/>
      <c r="PT67" s="83"/>
      <c r="PU67" s="83"/>
      <c r="PV67" s="83"/>
      <c r="PW67" s="83"/>
      <c r="PX67" s="83"/>
      <c r="PY67" s="83"/>
      <c r="PZ67" s="83"/>
      <c r="QA67" s="83"/>
      <c r="QB67" s="83"/>
      <c r="QC67" s="83"/>
      <c r="QD67" s="83"/>
      <c r="QE67" s="83"/>
      <c r="QF67" s="83"/>
      <c r="QG67" s="83"/>
      <c r="QH67" s="83"/>
      <c r="QI67" s="83"/>
      <c r="QJ67" s="83"/>
      <c r="QK67" s="83"/>
      <c r="QL67" s="83"/>
      <c r="QM67" s="83"/>
      <c r="QN67" s="83"/>
      <c r="QO67" s="83"/>
      <c r="QP67" s="83"/>
      <c r="QQ67" s="83"/>
      <c r="QR67" s="83"/>
      <c r="QS67" s="83"/>
      <c r="QT67" s="83"/>
      <c r="QU67" s="83"/>
      <c r="QV67" s="83"/>
      <c r="QW67" s="83"/>
      <c r="QX67" s="83"/>
      <c r="QY67" s="83"/>
      <c r="QZ67" s="83"/>
      <c r="RA67" s="83"/>
      <c r="RB67" s="83"/>
      <c r="RC67" s="83"/>
      <c r="RD67" s="83"/>
      <c r="RE67" s="83"/>
      <c r="RF67" s="83"/>
      <c r="RG67" s="83"/>
      <c r="RH67" s="83"/>
      <c r="RI67" s="83"/>
      <c r="RJ67" s="83"/>
      <c r="RK67" s="83"/>
      <c r="RL67" s="83"/>
      <c r="RM67" s="83"/>
      <c r="RN67" s="83"/>
      <c r="RO67" s="83"/>
      <c r="RP67" s="83"/>
      <c r="RQ67" s="83"/>
      <c r="RR67" s="83"/>
      <c r="RS67" s="83"/>
      <c r="RT67" s="83"/>
      <c r="RU67" s="83"/>
      <c r="RV67" s="83"/>
      <c r="RW67" s="83"/>
      <c r="RX67" s="83"/>
      <c r="RY67" s="83"/>
      <c r="RZ67" s="83"/>
      <c r="SA67" s="83"/>
      <c r="SB67" s="83"/>
      <c r="SC67" s="83"/>
      <c r="SD67" s="83"/>
      <c r="SE67" s="83"/>
      <c r="SF67" s="83"/>
      <c r="SG67" s="83"/>
      <c r="SH67" s="83"/>
      <c r="SI67" s="83"/>
      <c r="SJ67" s="83"/>
      <c r="SK67" s="83"/>
      <c r="SL67" s="83"/>
      <c r="SM67" s="83"/>
      <c r="SN67" s="83"/>
      <c r="SO67" s="83"/>
      <c r="SP67" s="83"/>
      <c r="SQ67" s="83"/>
      <c r="SR67" s="83"/>
      <c r="SS67" s="83"/>
      <c r="ST67" s="83"/>
      <c r="SU67" s="83"/>
      <c r="SV67" s="83"/>
      <c r="SW67" s="83"/>
      <c r="SX67" s="83"/>
      <c r="SY67" s="83"/>
      <c r="SZ67" s="83"/>
      <c r="TA67" s="83"/>
      <c r="TB67" s="83"/>
      <c r="TC67" s="83"/>
      <c r="TD67" s="83"/>
      <c r="TE67" s="83"/>
      <c r="TF67" s="83"/>
      <c r="TG67" s="83"/>
      <c r="TH67" s="83"/>
      <c r="TI67" s="83"/>
      <c r="TJ67" s="83"/>
      <c r="TK67" s="83"/>
      <c r="TL67" s="83"/>
      <c r="TM67" s="83"/>
      <c r="TN67" s="83"/>
      <c r="TO67" s="83"/>
      <c r="TP67" s="83"/>
      <c r="TQ67" s="83"/>
      <c r="TR67" s="83"/>
      <c r="TS67" s="83"/>
      <c r="TT67" s="83"/>
      <c r="TU67" s="83"/>
      <c r="TV67" s="83"/>
      <c r="TW67" s="83"/>
      <c r="TX67" s="83"/>
      <c r="TY67" s="83"/>
      <c r="TZ67" s="83"/>
      <c r="UA67" s="83"/>
      <c r="UB67" s="83"/>
      <c r="UC67" s="83"/>
      <c r="UD67" s="83"/>
      <c r="UE67" s="83"/>
      <c r="UF67" s="83"/>
      <c r="UG67" s="83"/>
      <c r="UH67" s="83"/>
      <c r="UI67" s="83"/>
      <c r="UJ67" s="83"/>
      <c r="UK67" s="83"/>
      <c r="UL67" s="83"/>
      <c r="UM67" s="83"/>
      <c r="UN67" s="83"/>
      <c r="UO67" s="83"/>
      <c r="UP67" s="83"/>
      <c r="UQ67" s="83"/>
      <c r="UR67" s="83"/>
      <c r="US67" s="83"/>
      <c r="UT67" s="83"/>
      <c r="UU67" s="83"/>
      <c r="UV67" s="83"/>
      <c r="UW67" s="83"/>
      <c r="UX67" s="83"/>
      <c r="UY67" s="83"/>
      <c r="UZ67" s="83"/>
      <c r="VA67" s="83"/>
      <c r="VB67" s="83"/>
      <c r="VC67" s="83"/>
      <c r="VD67" s="83"/>
      <c r="VE67" s="83"/>
      <c r="VF67" s="83"/>
      <c r="VG67" s="83"/>
      <c r="VH67" s="83"/>
      <c r="VI67" s="83"/>
      <c r="VJ67" s="83"/>
      <c r="VK67" s="83"/>
      <c r="VL67" s="83"/>
      <c r="VM67" s="83"/>
      <c r="VN67" s="83"/>
      <c r="VO67" s="83"/>
      <c r="VP67" s="83"/>
      <c r="VQ67" s="83"/>
      <c r="VR67" s="83"/>
      <c r="VS67" s="83"/>
      <c r="VT67" s="83"/>
      <c r="VU67" s="83"/>
      <c r="VV67" s="83"/>
      <c r="VW67" s="83"/>
      <c r="VX67" s="83"/>
      <c r="VY67" s="83"/>
      <c r="VZ67" s="83"/>
      <c r="WA67" s="83"/>
      <c r="WB67" s="83"/>
      <c r="WC67" s="83"/>
      <c r="WD67" s="83"/>
      <c r="WE67" s="83"/>
      <c r="WF67" s="83"/>
      <c r="WG67" s="83"/>
      <c r="WH67" s="83"/>
      <c r="WI67" s="83"/>
      <c r="WJ67" s="83"/>
      <c r="WK67" s="83"/>
      <c r="WL67" s="83"/>
      <c r="WM67" s="83"/>
      <c r="WN67" s="83"/>
      <c r="WO67" s="83"/>
      <c r="WP67" s="83"/>
      <c r="WQ67" s="83"/>
      <c r="WR67" s="83"/>
      <c r="WS67" s="83"/>
      <c r="WT67" s="83"/>
      <c r="WU67" s="83"/>
      <c r="WV67" s="83"/>
      <c r="WW67" s="83"/>
      <c r="WX67" s="83"/>
      <c r="WY67" s="83"/>
      <c r="WZ67" s="83"/>
      <c r="XA67" s="83"/>
      <c r="XB67" s="83"/>
      <c r="XC67" s="83"/>
      <c r="XD67" s="83"/>
      <c r="XE67" s="83"/>
      <c r="XF67" s="83"/>
      <c r="XG67" s="83"/>
      <c r="XH67" s="83"/>
      <c r="XI67" s="83"/>
      <c r="XJ67" s="83"/>
      <c r="XK67" s="83"/>
      <c r="XL67" s="83"/>
      <c r="XM67" s="83"/>
      <c r="XN67" s="83"/>
      <c r="XO67" s="83"/>
      <c r="XP67" s="83"/>
      <c r="XQ67" s="83"/>
      <c r="XR67" s="83"/>
      <c r="XS67" s="83"/>
      <c r="XT67" s="83"/>
      <c r="XU67" s="83"/>
      <c r="XV67" s="83"/>
      <c r="XW67" s="83"/>
      <c r="XX67" s="83"/>
      <c r="XY67" s="83"/>
      <c r="XZ67" s="83"/>
      <c r="YA67" s="83"/>
      <c r="YB67" s="83"/>
      <c r="YC67" s="83"/>
      <c r="YD67" s="83"/>
      <c r="YE67" s="83"/>
      <c r="YF67" s="83"/>
      <c r="YG67" s="83"/>
      <c r="YH67" s="83"/>
      <c r="YI67" s="83"/>
      <c r="YJ67" s="83"/>
      <c r="YK67" s="83"/>
      <c r="YL67" s="83"/>
      <c r="YM67" s="83"/>
      <c r="YN67" s="83"/>
      <c r="YO67" s="83"/>
      <c r="YP67" s="83"/>
      <c r="YQ67" s="83"/>
      <c r="YR67" s="83"/>
      <c r="YS67" s="83"/>
      <c r="YT67" s="83"/>
      <c r="YU67" s="83"/>
      <c r="YV67" s="83"/>
      <c r="YW67" s="83"/>
      <c r="YX67" s="83"/>
      <c r="YY67" s="83"/>
      <c r="YZ67" s="83"/>
      <c r="ZA67" s="83"/>
      <c r="ZB67" s="83"/>
      <c r="ZC67" s="83"/>
      <c r="ZD67" s="83"/>
      <c r="ZE67" s="83"/>
      <c r="ZF67" s="83"/>
      <c r="ZG67" s="83"/>
      <c r="ZH67" s="83"/>
      <c r="ZI67" s="83"/>
      <c r="ZJ67" s="83"/>
      <c r="ZK67" s="83"/>
      <c r="ZL67" s="83"/>
      <c r="ZM67" s="83"/>
      <c r="ZN67" s="83"/>
      <c r="ZO67" s="83"/>
      <c r="ZP67" s="83"/>
      <c r="ZQ67" s="83"/>
      <c r="ZR67" s="83"/>
      <c r="ZS67" s="83"/>
      <c r="ZT67" s="83"/>
      <c r="ZU67" s="83"/>
      <c r="ZV67" s="83"/>
      <c r="ZW67" s="83"/>
      <c r="ZX67" s="83"/>
      <c r="ZY67" s="83"/>
      <c r="ZZ67" s="83"/>
      <c r="AAA67" s="83"/>
      <c r="AAB67" s="83"/>
      <c r="AAC67" s="83"/>
      <c r="AAD67" s="83"/>
      <c r="AAE67" s="83"/>
      <c r="AAF67" s="83"/>
      <c r="AAG67" s="83"/>
      <c r="AAH67" s="83"/>
      <c r="AAI67" s="83"/>
      <c r="AAJ67" s="83"/>
      <c r="AAK67" s="83"/>
      <c r="AAL67" s="83"/>
      <c r="AAM67" s="83"/>
      <c r="AAN67" s="83"/>
      <c r="AAO67" s="83"/>
      <c r="AAP67" s="83"/>
      <c r="AAQ67" s="83"/>
      <c r="AAR67" s="83"/>
      <c r="AAS67" s="83"/>
      <c r="AAT67" s="83"/>
      <c r="AAU67" s="83"/>
      <c r="AAV67" s="83"/>
      <c r="AAW67" s="83"/>
      <c r="AAX67" s="83"/>
      <c r="AAY67" s="83"/>
      <c r="AAZ67" s="83"/>
      <c r="ABA67" s="83"/>
      <c r="ABB67" s="83"/>
      <c r="ABC67" s="83"/>
      <c r="ABD67" s="83"/>
      <c r="ABE67" s="83"/>
      <c r="ABF67" s="83"/>
      <c r="ABG67" s="83"/>
      <c r="ABH67" s="83"/>
      <c r="ABI67" s="83"/>
      <c r="ABJ67" s="83"/>
      <c r="ABK67" s="83"/>
      <c r="ABL67" s="83"/>
      <c r="ABM67" s="83"/>
      <c r="ABN67" s="83"/>
      <c r="ABO67" s="83"/>
      <c r="ABP67" s="83"/>
      <c r="ABQ67" s="83"/>
      <c r="ABR67" s="83"/>
      <c r="ABS67" s="83"/>
      <c r="ABT67" s="83"/>
      <c r="ABU67" s="83"/>
      <c r="ABV67" s="83"/>
      <c r="ABW67" s="83"/>
      <c r="ABX67" s="83"/>
      <c r="ABY67" s="83"/>
      <c r="ABZ67" s="83"/>
      <c r="ACA67" s="83"/>
      <c r="ACB67" s="83"/>
      <c r="ACC67" s="83"/>
      <c r="ACD67" s="83"/>
      <c r="ACE67" s="83"/>
      <c r="ACF67" s="83"/>
      <c r="ACG67" s="83"/>
      <c r="ACH67" s="83"/>
      <c r="ACI67" s="83"/>
      <c r="ACJ67" s="83"/>
      <c r="ACK67" s="83"/>
      <c r="ACL67" s="83"/>
      <c r="ACM67" s="83"/>
      <c r="ACN67" s="83"/>
      <c r="ACO67" s="83"/>
      <c r="ACP67" s="83"/>
      <c r="ACQ67" s="83"/>
      <c r="ACR67" s="83"/>
      <c r="ACS67" s="83"/>
      <c r="ACT67" s="83"/>
      <c r="ACU67" s="83"/>
      <c r="ACV67" s="83"/>
      <c r="ACW67" s="83"/>
      <c r="ACX67" s="83"/>
      <c r="ACY67" s="83"/>
      <c r="ACZ67" s="83"/>
      <c r="ADA67" s="83"/>
      <c r="ADB67" s="83"/>
      <c r="ADC67" s="83"/>
      <c r="ADD67" s="83"/>
      <c r="ADE67" s="83"/>
      <c r="ADF67" s="83"/>
      <c r="ADG67" s="83"/>
      <c r="ADH67" s="83"/>
      <c r="ADI67" s="83"/>
      <c r="ADJ67" s="83"/>
      <c r="ADK67" s="83"/>
      <c r="ADL67" s="83"/>
      <c r="ADM67" s="83"/>
      <c r="ADN67" s="83"/>
      <c r="ADO67" s="83"/>
      <c r="ADP67" s="83"/>
      <c r="ADQ67" s="83"/>
      <c r="ADR67" s="83"/>
      <c r="ADS67" s="83"/>
      <c r="ADT67" s="83"/>
      <c r="ADU67" s="83"/>
      <c r="ADV67" s="83"/>
      <c r="ADW67" s="83"/>
      <c r="ADX67" s="83"/>
      <c r="ADY67" s="83"/>
      <c r="ADZ67" s="83"/>
      <c r="AEA67" s="83"/>
      <c r="AEB67" s="83"/>
      <c r="AEC67" s="83"/>
      <c r="AED67" s="83"/>
      <c r="AEE67" s="83"/>
      <c r="AEF67" s="83"/>
      <c r="AEG67" s="83"/>
      <c r="AEH67" s="83"/>
      <c r="AEI67" s="83"/>
      <c r="AEJ67" s="83"/>
      <c r="AEK67" s="83"/>
      <c r="AEL67" s="83"/>
      <c r="AEM67" s="83"/>
      <c r="AEN67" s="83"/>
      <c r="AEO67" s="83"/>
      <c r="AEP67" s="83"/>
      <c r="AEQ67" s="83"/>
      <c r="AER67" s="83"/>
      <c r="AES67" s="83"/>
      <c r="AET67" s="83"/>
      <c r="AEU67" s="83"/>
      <c r="AEV67" s="83"/>
      <c r="AEW67" s="83"/>
      <c r="AEX67" s="83"/>
      <c r="AEY67" s="83"/>
      <c r="AEZ67" s="83"/>
      <c r="AFA67" s="83"/>
      <c r="AFB67" s="83"/>
      <c r="AFC67" s="83"/>
      <c r="AFD67" s="83"/>
      <c r="AFE67" s="83"/>
      <c r="AFF67" s="83"/>
      <c r="AFG67" s="83"/>
      <c r="AFH67" s="83"/>
      <c r="AFI67" s="83"/>
      <c r="AFJ67" s="83"/>
      <c r="AFK67" s="83"/>
      <c r="AFL67" s="83"/>
      <c r="AFM67" s="83"/>
      <c r="AFN67" s="83"/>
      <c r="AFO67" s="83"/>
      <c r="AFP67" s="83"/>
      <c r="AFQ67" s="83"/>
      <c r="AFR67" s="83"/>
      <c r="AFS67" s="83"/>
      <c r="AFT67" s="83"/>
      <c r="AFU67" s="83"/>
      <c r="AFV67" s="83"/>
      <c r="AFW67" s="83"/>
      <c r="AFX67" s="83"/>
      <c r="AFY67" s="83"/>
      <c r="AFZ67" s="83"/>
      <c r="AGA67" s="83"/>
      <c r="AGB67" s="83"/>
      <c r="AGC67" s="83"/>
      <c r="AGD67" s="83"/>
      <c r="AGE67" s="83"/>
      <c r="AGF67" s="83"/>
      <c r="AGG67" s="83"/>
      <c r="AGH67" s="83"/>
      <c r="AGI67" s="83"/>
      <c r="AGJ67" s="83"/>
      <c r="AGK67" s="83"/>
      <c r="AGL67" s="83"/>
      <c r="AGM67" s="83"/>
      <c r="AGN67" s="83"/>
      <c r="AGO67" s="83"/>
      <c r="AGP67" s="83"/>
      <c r="AGQ67" s="83"/>
      <c r="AGR67" s="83"/>
      <c r="AGS67" s="83"/>
      <c r="AGT67" s="83"/>
      <c r="AGU67" s="83"/>
      <c r="AGV67" s="83"/>
      <c r="AGW67" s="83"/>
      <c r="AGX67" s="83"/>
      <c r="AGY67" s="83"/>
      <c r="AGZ67" s="83"/>
      <c r="AHA67" s="83"/>
      <c r="AHB67" s="83"/>
      <c r="AHC67" s="83"/>
      <c r="AHD67" s="83"/>
      <c r="AHE67" s="83"/>
      <c r="AHF67" s="83"/>
      <c r="AHG67" s="83"/>
      <c r="AHH67" s="83"/>
      <c r="AHI67" s="83"/>
      <c r="AHJ67" s="83"/>
      <c r="AHK67" s="83"/>
      <c r="AHL67" s="83"/>
      <c r="AHM67" s="83"/>
      <c r="AHN67" s="83"/>
      <c r="AHO67" s="83"/>
    </row>
    <row r="68" spans="1:907" s="77" customFormat="1" ht="15" customHeight="1">
      <c r="A68" s="126">
        <v>67</v>
      </c>
      <c r="B68" s="65">
        <v>4</v>
      </c>
      <c r="C68" s="65" t="s">
        <v>50</v>
      </c>
      <c r="D68" s="66">
        <v>2</v>
      </c>
      <c r="E68" s="65" t="s">
        <v>117</v>
      </c>
      <c r="F68" s="66">
        <v>12</v>
      </c>
      <c r="G68" s="66">
        <v>1</v>
      </c>
      <c r="H68" s="66">
        <v>12</v>
      </c>
      <c r="I68" s="66">
        <v>214</v>
      </c>
      <c r="J68" s="66">
        <v>100</v>
      </c>
      <c r="K68" s="144">
        <v>1</v>
      </c>
      <c r="L68" s="144">
        <v>0</v>
      </c>
      <c r="M68" s="141">
        <v>1</v>
      </c>
      <c r="N68" s="141">
        <v>0</v>
      </c>
      <c r="O68" s="141">
        <v>1</v>
      </c>
      <c r="P68" s="141">
        <v>0</v>
      </c>
      <c r="Q68" s="67" t="s">
        <v>12</v>
      </c>
      <c r="R68" s="67" t="s">
        <v>13</v>
      </c>
      <c r="S68" s="67" t="s">
        <v>14</v>
      </c>
      <c r="T68" s="68">
        <v>50</v>
      </c>
      <c r="U68" s="69">
        <v>6</v>
      </c>
      <c r="V68" s="23">
        <v>1.2324976348155157</v>
      </c>
      <c r="W68" s="98">
        <v>32</v>
      </c>
      <c r="X68" s="99">
        <f t="shared" ref="X68" si="30">LOG10(W68)</f>
        <v>1.505149978319906</v>
      </c>
      <c r="Y68" s="103">
        <v>21.634948248824401</v>
      </c>
      <c r="Z68" s="104">
        <f t="shared" ref="Z68" si="31">LOG10(Y68)</f>
        <v>1.335155860695969</v>
      </c>
      <c r="AA68" s="107">
        <f t="shared" si="25"/>
        <v>0.16999411762393687</v>
      </c>
      <c r="AB68" s="75">
        <v>0.83399999999999996</v>
      </c>
      <c r="AC68" s="76">
        <v>162</v>
      </c>
      <c r="AD68" s="79"/>
      <c r="AE68" s="79"/>
      <c r="AF68" s="79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  <c r="BI68" s="79"/>
      <c r="BJ68" s="79"/>
      <c r="BK68" s="79"/>
      <c r="BL68" s="79"/>
      <c r="BM68" s="79"/>
      <c r="BN68" s="79"/>
      <c r="BO68" s="79"/>
      <c r="BP68" s="79"/>
      <c r="BQ68" s="79"/>
      <c r="BR68" s="79"/>
      <c r="BS68" s="79"/>
      <c r="BT68" s="79"/>
      <c r="BU68" s="79"/>
      <c r="BV68" s="79"/>
      <c r="BW68" s="79"/>
      <c r="BX68" s="79"/>
      <c r="BY68" s="79"/>
      <c r="BZ68" s="79"/>
      <c r="CA68" s="79"/>
      <c r="CB68" s="79"/>
      <c r="CC68" s="79"/>
      <c r="CD68" s="79"/>
      <c r="CE68" s="79"/>
      <c r="CF68" s="79"/>
      <c r="CG68" s="79"/>
      <c r="CH68" s="79"/>
      <c r="CI68" s="79"/>
      <c r="CJ68" s="79"/>
      <c r="CK68" s="79"/>
      <c r="CL68" s="79"/>
      <c r="CM68" s="79"/>
      <c r="CN68" s="79"/>
      <c r="CO68" s="79"/>
      <c r="CP68" s="79"/>
      <c r="CQ68" s="79"/>
      <c r="CR68" s="79"/>
      <c r="CS68" s="79"/>
      <c r="CT68" s="79"/>
      <c r="CU68" s="79"/>
      <c r="CV68" s="79"/>
      <c r="CW68" s="79"/>
      <c r="CX68" s="79"/>
      <c r="CY68" s="79"/>
      <c r="CZ68" s="79"/>
      <c r="DA68" s="79"/>
      <c r="DB68" s="79"/>
      <c r="DC68" s="79"/>
      <c r="DD68" s="79"/>
      <c r="DE68" s="79"/>
      <c r="DF68" s="79"/>
      <c r="DG68" s="79"/>
      <c r="DH68" s="79"/>
      <c r="DI68" s="79"/>
      <c r="DJ68" s="79"/>
      <c r="DK68" s="79"/>
      <c r="DL68" s="79"/>
      <c r="DM68" s="79"/>
      <c r="DN68" s="79"/>
      <c r="DO68" s="79"/>
      <c r="DP68" s="79"/>
      <c r="DQ68" s="79"/>
      <c r="DR68" s="79"/>
      <c r="DS68" s="79"/>
      <c r="DT68" s="79"/>
      <c r="DU68" s="79"/>
      <c r="DV68" s="79"/>
      <c r="DW68" s="79"/>
      <c r="DX68" s="79"/>
      <c r="DY68" s="79"/>
      <c r="DZ68" s="79"/>
      <c r="EA68" s="79"/>
      <c r="EB68" s="79"/>
      <c r="EC68" s="79"/>
      <c r="ED68" s="79"/>
      <c r="EE68" s="79"/>
      <c r="EF68" s="79"/>
      <c r="EG68" s="79"/>
      <c r="EH68" s="79"/>
      <c r="EI68" s="79"/>
      <c r="EJ68" s="79"/>
      <c r="EK68" s="79"/>
      <c r="EL68" s="79"/>
      <c r="EM68" s="79"/>
      <c r="EN68" s="79"/>
      <c r="EO68" s="79"/>
      <c r="EP68" s="79"/>
      <c r="EQ68" s="79"/>
      <c r="ER68" s="79"/>
      <c r="ES68" s="79"/>
      <c r="ET68" s="79"/>
      <c r="EU68" s="79"/>
      <c r="EV68" s="79"/>
      <c r="EW68" s="79"/>
      <c r="EX68" s="79"/>
      <c r="EY68" s="79"/>
      <c r="EZ68" s="79"/>
      <c r="FA68" s="79"/>
      <c r="FB68" s="79"/>
      <c r="FC68" s="79"/>
      <c r="FD68" s="79"/>
      <c r="FE68" s="79"/>
      <c r="FF68" s="79"/>
      <c r="FG68" s="79"/>
      <c r="FH68" s="79"/>
      <c r="FI68" s="79"/>
      <c r="FJ68" s="79"/>
      <c r="FK68" s="79"/>
      <c r="FL68" s="79"/>
      <c r="FM68" s="79"/>
      <c r="FN68" s="79"/>
      <c r="FO68" s="79"/>
      <c r="FP68" s="79"/>
      <c r="FQ68" s="79"/>
      <c r="FR68" s="79"/>
      <c r="FS68" s="79"/>
      <c r="FT68" s="79"/>
      <c r="FU68" s="79"/>
      <c r="FV68" s="79"/>
      <c r="FW68" s="79"/>
      <c r="FX68" s="79"/>
      <c r="FY68" s="79"/>
      <c r="FZ68" s="79"/>
      <c r="GA68" s="79"/>
      <c r="GB68" s="79"/>
      <c r="GC68" s="79"/>
      <c r="GD68" s="79"/>
      <c r="GE68" s="79"/>
      <c r="GF68" s="79"/>
      <c r="GG68" s="79"/>
      <c r="GH68" s="79"/>
      <c r="GI68" s="79"/>
      <c r="GJ68" s="79"/>
      <c r="GK68" s="79"/>
      <c r="GL68" s="79"/>
      <c r="GM68" s="79"/>
      <c r="GN68" s="79"/>
      <c r="GO68" s="79"/>
      <c r="GP68" s="79"/>
      <c r="GQ68" s="79"/>
      <c r="GR68" s="79"/>
      <c r="GS68" s="79"/>
      <c r="GT68" s="79"/>
      <c r="GU68" s="79"/>
      <c r="GV68" s="79"/>
      <c r="GW68" s="79"/>
      <c r="GX68" s="79"/>
      <c r="GY68" s="79"/>
      <c r="GZ68" s="79"/>
      <c r="HA68" s="79"/>
      <c r="HB68" s="79"/>
      <c r="HC68" s="79"/>
      <c r="HD68" s="79"/>
      <c r="HE68" s="79"/>
      <c r="HF68" s="79"/>
      <c r="HG68" s="79"/>
      <c r="HH68" s="79"/>
      <c r="HI68" s="79"/>
      <c r="HJ68" s="79"/>
      <c r="HK68" s="79"/>
      <c r="HL68" s="79"/>
      <c r="HM68" s="79"/>
      <c r="HN68" s="79"/>
      <c r="HO68" s="79"/>
      <c r="HP68" s="79"/>
      <c r="HQ68" s="79"/>
      <c r="HR68" s="79"/>
      <c r="HS68" s="79"/>
      <c r="HT68" s="79"/>
      <c r="HU68" s="79"/>
      <c r="HV68" s="79"/>
      <c r="HW68" s="79"/>
      <c r="HX68" s="79"/>
      <c r="HY68" s="79"/>
      <c r="HZ68" s="79"/>
      <c r="IA68" s="79"/>
      <c r="IB68" s="79"/>
      <c r="IC68" s="79"/>
      <c r="ID68" s="79"/>
      <c r="IE68" s="79"/>
      <c r="IF68" s="79"/>
      <c r="IG68" s="79"/>
      <c r="IH68" s="79"/>
      <c r="II68" s="79"/>
      <c r="IJ68" s="79"/>
      <c r="IK68" s="79"/>
      <c r="IL68" s="79"/>
      <c r="IM68" s="79"/>
      <c r="IN68" s="79"/>
      <c r="IO68" s="79"/>
      <c r="IP68" s="79"/>
      <c r="IQ68" s="79"/>
      <c r="IR68" s="79"/>
      <c r="IS68" s="79"/>
      <c r="IT68" s="79"/>
      <c r="IU68" s="79"/>
      <c r="IV68" s="79"/>
      <c r="IW68" s="79"/>
      <c r="IX68" s="79"/>
      <c r="IY68" s="79"/>
      <c r="IZ68" s="79"/>
      <c r="JA68" s="79"/>
      <c r="JB68" s="79"/>
      <c r="JC68" s="79"/>
      <c r="JD68" s="79"/>
      <c r="JE68" s="79"/>
      <c r="JF68" s="79"/>
      <c r="JG68" s="79"/>
      <c r="JH68" s="79"/>
      <c r="JI68" s="79"/>
      <c r="JJ68" s="79"/>
      <c r="JK68" s="79"/>
      <c r="JL68" s="79"/>
      <c r="JM68" s="79"/>
      <c r="JN68" s="79"/>
      <c r="JO68" s="79"/>
      <c r="JP68" s="79"/>
      <c r="JQ68" s="79"/>
      <c r="JR68" s="79"/>
      <c r="JS68" s="79"/>
      <c r="JT68" s="79"/>
      <c r="JU68" s="79"/>
      <c r="JV68" s="79"/>
      <c r="JW68" s="79"/>
      <c r="JX68" s="79"/>
      <c r="JY68" s="79"/>
      <c r="JZ68" s="79"/>
      <c r="KA68" s="79"/>
      <c r="KB68" s="79"/>
      <c r="KC68" s="79"/>
      <c r="KD68" s="79"/>
      <c r="KE68" s="79"/>
      <c r="KF68" s="79"/>
      <c r="KG68" s="79"/>
      <c r="KH68" s="79"/>
      <c r="KI68" s="79"/>
      <c r="KJ68" s="79"/>
      <c r="KK68" s="79"/>
      <c r="KL68" s="79"/>
      <c r="KM68" s="79"/>
      <c r="KN68" s="79"/>
      <c r="KO68" s="79"/>
      <c r="KP68" s="79"/>
      <c r="KQ68" s="79"/>
      <c r="KR68" s="79"/>
      <c r="KS68" s="79"/>
      <c r="KT68" s="79"/>
      <c r="KU68" s="79"/>
      <c r="KV68" s="79"/>
      <c r="KW68" s="79"/>
      <c r="KX68" s="79"/>
      <c r="KY68" s="79"/>
      <c r="KZ68" s="79"/>
      <c r="LA68" s="79"/>
      <c r="LB68" s="79"/>
      <c r="LC68" s="79"/>
      <c r="LD68" s="79"/>
      <c r="LE68" s="79"/>
      <c r="LF68" s="79"/>
      <c r="LG68" s="79"/>
      <c r="LH68" s="79"/>
      <c r="LI68" s="79"/>
      <c r="LJ68" s="79"/>
      <c r="LK68" s="79"/>
      <c r="LL68" s="79"/>
      <c r="LM68" s="79"/>
      <c r="LN68" s="79"/>
      <c r="LO68" s="79"/>
      <c r="LP68" s="79"/>
      <c r="LQ68" s="79"/>
      <c r="LR68" s="79"/>
      <c r="LS68" s="79"/>
      <c r="LT68" s="79"/>
      <c r="LU68" s="79"/>
      <c r="LV68" s="79"/>
      <c r="LW68" s="79"/>
      <c r="LX68" s="79"/>
      <c r="LY68" s="79"/>
      <c r="LZ68" s="79"/>
      <c r="MA68" s="79"/>
      <c r="MB68" s="79"/>
      <c r="MC68" s="79"/>
      <c r="MD68" s="79"/>
      <c r="ME68" s="79"/>
      <c r="MF68" s="79"/>
      <c r="MG68" s="79"/>
      <c r="MH68" s="79"/>
      <c r="MI68" s="79"/>
      <c r="MJ68" s="79"/>
      <c r="MK68" s="79"/>
      <c r="ML68" s="79"/>
      <c r="MM68" s="79"/>
      <c r="MN68" s="79"/>
      <c r="MO68" s="79"/>
      <c r="MP68" s="79"/>
      <c r="MQ68" s="79"/>
      <c r="MR68" s="79"/>
      <c r="MS68" s="79"/>
      <c r="MT68" s="79"/>
      <c r="MU68" s="79"/>
      <c r="MV68" s="79"/>
      <c r="MW68" s="79"/>
      <c r="MX68" s="79"/>
      <c r="MY68" s="79"/>
      <c r="MZ68" s="79"/>
      <c r="NA68" s="79"/>
      <c r="NB68" s="79"/>
      <c r="NC68" s="79"/>
      <c r="ND68" s="79"/>
      <c r="NE68" s="79"/>
      <c r="NF68" s="79"/>
      <c r="NG68" s="79"/>
      <c r="NH68" s="79"/>
      <c r="NI68" s="79"/>
      <c r="NJ68" s="79"/>
      <c r="NK68" s="79"/>
      <c r="NL68" s="79"/>
      <c r="NM68" s="79"/>
      <c r="NN68" s="79"/>
      <c r="NO68" s="79"/>
      <c r="NP68" s="79"/>
      <c r="NQ68" s="79"/>
      <c r="NR68" s="79"/>
      <c r="NS68" s="79"/>
      <c r="NT68" s="79"/>
      <c r="NU68" s="79"/>
      <c r="NV68" s="79"/>
      <c r="NW68" s="79"/>
      <c r="NX68" s="79"/>
      <c r="NY68" s="79"/>
      <c r="NZ68" s="79"/>
      <c r="OA68" s="79"/>
      <c r="OB68" s="79"/>
      <c r="OC68" s="79"/>
      <c r="OD68" s="79"/>
      <c r="OE68" s="79"/>
      <c r="OF68" s="79"/>
      <c r="OG68" s="79"/>
      <c r="OH68" s="79"/>
      <c r="OI68" s="79"/>
      <c r="OJ68" s="79"/>
      <c r="OK68" s="79"/>
      <c r="OL68" s="79"/>
      <c r="OM68" s="79"/>
      <c r="ON68" s="79"/>
      <c r="OO68" s="79"/>
      <c r="OP68" s="79"/>
      <c r="OQ68" s="79"/>
      <c r="OR68" s="79"/>
      <c r="OS68" s="79"/>
      <c r="OT68" s="79"/>
      <c r="OU68" s="79"/>
      <c r="OV68" s="79"/>
      <c r="OW68" s="79"/>
      <c r="OX68" s="79"/>
      <c r="OY68" s="79"/>
      <c r="OZ68" s="79"/>
      <c r="PA68" s="79"/>
      <c r="PB68" s="79"/>
      <c r="PC68" s="79"/>
      <c r="PD68" s="79"/>
      <c r="PE68" s="79"/>
      <c r="PF68" s="79"/>
      <c r="PG68" s="79"/>
      <c r="PH68" s="79"/>
      <c r="PI68" s="79"/>
      <c r="PJ68" s="79"/>
      <c r="PK68" s="79"/>
      <c r="PL68" s="79"/>
      <c r="PM68" s="79"/>
      <c r="PN68" s="79"/>
      <c r="PO68" s="79"/>
      <c r="PP68" s="79"/>
      <c r="PQ68" s="79"/>
      <c r="PR68" s="79"/>
      <c r="PS68" s="79"/>
      <c r="PT68" s="79"/>
      <c r="PU68" s="79"/>
      <c r="PV68" s="79"/>
      <c r="PW68" s="79"/>
      <c r="PX68" s="79"/>
      <c r="PY68" s="79"/>
      <c r="PZ68" s="79"/>
      <c r="QA68" s="79"/>
      <c r="QB68" s="79"/>
      <c r="QC68" s="79"/>
      <c r="QD68" s="79"/>
      <c r="QE68" s="79"/>
      <c r="QF68" s="79"/>
      <c r="QG68" s="79"/>
      <c r="QH68" s="79"/>
      <c r="QI68" s="79"/>
      <c r="QJ68" s="79"/>
      <c r="QK68" s="79"/>
      <c r="QL68" s="79"/>
      <c r="QM68" s="79"/>
      <c r="QN68" s="79"/>
      <c r="QO68" s="79"/>
      <c r="QP68" s="79"/>
      <c r="QQ68" s="79"/>
      <c r="QR68" s="79"/>
      <c r="QS68" s="79"/>
      <c r="QT68" s="79"/>
      <c r="QU68" s="79"/>
      <c r="QV68" s="79"/>
      <c r="QW68" s="79"/>
      <c r="QX68" s="79"/>
      <c r="QY68" s="79"/>
      <c r="QZ68" s="79"/>
      <c r="RA68" s="79"/>
      <c r="RB68" s="79"/>
      <c r="RC68" s="79"/>
      <c r="RD68" s="79"/>
      <c r="RE68" s="79"/>
      <c r="RF68" s="79"/>
      <c r="RG68" s="79"/>
      <c r="RH68" s="79"/>
      <c r="RI68" s="79"/>
      <c r="RJ68" s="79"/>
      <c r="RK68" s="79"/>
      <c r="RL68" s="79"/>
      <c r="RM68" s="79"/>
      <c r="RN68" s="79"/>
      <c r="RO68" s="79"/>
      <c r="RP68" s="79"/>
      <c r="RQ68" s="79"/>
      <c r="RR68" s="79"/>
      <c r="RS68" s="79"/>
      <c r="RT68" s="79"/>
      <c r="RU68" s="79"/>
      <c r="RV68" s="79"/>
      <c r="RW68" s="79"/>
      <c r="RX68" s="79"/>
      <c r="RY68" s="79"/>
      <c r="RZ68" s="79"/>
      <c r="SA68" s="79"/>
      <c r="SB68" s="79"/>
      <c r="SC68" s="79"/>
      <c r="SD68" s="79"/>
      <c r="SE68" s="79"/>
      <c r="SF68" s="79"/>
      <c r="SG68" s="79"/>
      <c r="SH68" s="79"/>
      <c r="SI68" s="79"/>
      <c r="SJ68" s="79"/>
      <c r="SK68" s="79"/>
      <c r="SL68" s="79"/>
      <c r="SM68" s="79"/>
      <c r="SN68" s="79"/>
      <c r="SO68" s="79"/>
      <c r="SP68" s="79"/>
      <c r="SQ68" s="79"/>
      <c r="SR68" s="79"/>
      <c r="SS68" s="79"/>
      <c r="ST68" s="79"/>
      <c r="SU68" s="79"/>
      <c r="SV68" s="79"/>
      <c r="SW68" s="79"/>
      <c r="SX68" s="79"/>
      <c r="SY68" s="79"/>
      <c r="SZ68" s="79"/>
      <c r="TA68" s="79"/>
      <c r="TB68" s="79"/>
      <c r="TC68" s="79"/>
      <c r="TD68" s="79"/>
      <c r="TE68" s="79"/>
      <c r="TF68" s="79"/>
      <c r="TG68" s="79"/>
      <c r="TH68" s="79"/>
      <c r="TI68" s="79"/>
      <c r="TJ68" s="79"/>
      <c r="TK68" s="79"/>
      <c r="TL68" s="79"/>
      <c r="TM68" s="79"/>
      <c r="TN68" s="79"/>
      <c r="TO68" s="79"/>
      <c r="TP68" s="79"/>
      <c r="TQ68" s="79"/>
      <c r="TR68" s="79"/>
      <c r="TS68" s="79"/>
      <c r="TT68" s="79"/>
      <c r="TU68" s="79"/>
      <c r="TV68" s="79"/>
      <c r="TW68" s="79"/>
      <c r="TX68" s="79"/>
      <c r="TY68" s="79"/>
      <c r="TZ68" s="79"/>
      <c r="UA68" s="79"/>
      <c r="UB68" s="79"/>
      <c r="UC68" s="79"/>
      <c r="UD68" s="79"/>
      <c r="UE68" s="79"/>
      <c r="UF68" s="79"/>
      <c r="UG68" s="79"/>
      <c r="UH68" s="79"/>
      <c r="UI68" s="79"/>
      <c r="UJ68" s="79"/>
      <c r="UK68" s="79"/>
      <c r="UL68" s="79"/>
      <c r="UM68" s="79"/>
      <c r="UN68" s="79"/>
      <c r="UO68" s="79"/>
      <c r="UP68" s="79"/>
      <c r="UQ68" s="79"/>
      <c r="UR68" s="79"/>
      <c r="US68" s="79"/>
      <c r="UT68" s="79"/>
      <c r="UU68" s="79"/>
      <c r="UV68" s="79"/>
      <c r="UW68" s="79"/>
      <c r="UX68" s="79"/>
      <c r="UY68" s="79"/>
      <c r="UZ68" s="79"/>
      <c r="VA68" s="79"/>
      <c r="VB68" s="79"/>
      <c r="VC68" s="79"/>
      <c r="VD68" s="79"/>
      <c r="VE68" s="79"/>
      <c r="VF68" s="79"/>
      <c r="VG68" s="79"/>
      <c r="VH68" s="79"/>
      <c r="VI68" s="79"/>
      <c r="VJ68" s="79"/>
      <c r="VK68" s="79"/>
      <c r="VL68" s="79"/>
      <c r="VM68" s="79"/>
      <c r="VN68" s="79"/>
      <c r="VO68" s="79"/>
      <c r="VP68" s="79"/>
      <c r="VQ68" s="79"/>
      <c r="VR68" s="79"/>
      <c r="VS68" s="79"/>
      <c r="VT68" s="79"/>
      <c r="VU68" s="79"/>
      <c r="VV68" s="79"/>
      <c r="VW68" s="79"/>
      <c r="VX68" s="79"/>
      <c r="VY68" s="79"/>
      <c r="VZ68" s="79"/>
      <c r="WA68" s="79"/>
      <c r="WB68" s="79"/>
      <c r="WC68" s="79"/>
      <c r="WD68" s="79"/>
      <c r="WE68" s="79"/>
      <c r="WF68" s="79"/>
      <c r="WG68" s="79"/>
      <c r="WH68" s="79"/>
      <c r="WI68" s="79"/>
      <c r="WJ68" s="79"/>
      <c r="WK68" s="79"/>
      <c r="WL68" s="79"/>
      <c r="WM68" s="79"/>
      <c r="WN68" s="79"/>
      <c r="WO68" s="79"/>
      <c r="WP68" s="79"/>
      <c r="WQ68" s="79"/>
      <c r="WR68" s="79"/>
      <c r="WS68" s="79"/>
      <c r="WT68" s="79"/>
      <c r="WU68" s="79"/>
      <c r="WV68" s="79"/>
      <c r="WW68" s="79"/>
      <c r="WX68" s="79"/>
      <c r="WY68" s="79"/>
      <c r="WZ68" s="79"/>
      <c r="XA68" s="79"/>
      <c r="XB68" s="79"/>
      <c r="XC68" s="79"/>
      <c r="XD68" s="79"/>
      <c r="XE68" s="79"/>
      <c r="XF68" s="79"/>
      <c r="XG68" s="79"/>
      <c r="XH68" s="79"/>
      <c r="XI68" s="79"/>
      <c r="XJ68" s="79"/>
      <c r="XK68" s="79"/>
      <c r="XL68" s="79"/>
      <c r="XM68" s="79"/>
      <c r="XN68" s="79"/>
      <c r="XO68" s="79"/>
      <c r="XP68" s="79"/>
      <c r="XQ68" s="79"/>
      <c r="XR68" s="79"/>
      <c r="XS68" s="79"/>
      <c r="XT68" s="79"/>
      <c r="XU68" s="79"/>
      <c r="XV68" s="79"/>
      <c r="XW68" s="79"/>
      <c r="XX68" s="79"/>
      <c r="XY68" s="79"/>
      <c r="XZ68" s="79"/>
      <c r="YA68" s="79"/>
      <c r="YB68" s="79"/>
      <c r="YC68" s="79"/>
      <c r="YD68" s="79"/>
      <c r="YE68" s="79"/>
      <c r="YF68" s="79"/>
      <c r="YG68" s="79"/>
      <c r="YH68" s="79"/>
      <c r="YI68" s="79"/>
      <c r="YJ68" s="79"/>
      <c r="YK68" s="79"/>
      <c r="YL68" s="79"/>
      <c r="YM68" s="79"/>
      <c r="YN68" s="79"/>
      <c r="YO68" s="79"/>
      <c r="YP68" s="79"/>
      <c r="YQ68" s="79"/>
      <c r="YR68" s="79"/>
      <c r="YS68" s="79"/>
      <c r="YT68" s="79"/>
      <c r="YU68" s="79"/>
      <c r="YV68" s="79"/>
      <c r="YW68" s="79"/>
      <c r="YX68" s="79"/>
      <c r="YY68" s="79"/>
      <c r="YZ68" s="79"/>
      <c r="ZA68" s="79"/>
      <c r="ZB68" s="79"/>
      <c r="ZC68" s="79"/>
      <c r="ZD68" s="79"/>
      <c r="ZE68" s="79"/>
      <c r="ZF68" s="79"/>
      <c r="ZG68" s="79"/>
      <c r="ZH68" s="79"/>
      <c r="ZI68" s="79"/>
      <c r="ZJ68" s="79"/>
      <c r="ZK68" s="79"/>
      <c r="ZL68" s="79"/>
      <c r="ZM68" s="79"/>
      <c r="ZN68" s="79"/>
      <c r="ZO68" s="79"/>
      <c r="ZP68" s="79"/>
      <c r="ZQ68" s="79"/>
      <c r="ZR68" s="79"/>
      <c r="ZS68" s="79"/>
      <c r="ZT68" s="79"/>
      <c r="ZU68" s="79"/>
      <c r="ZV68" s="79"/>
      <c r="ZW68" s="79"/>
      <c r="ZX68" s="79"/>
      <c r="ZY68" s="79"/>
      <c r="ZZ68" s="79"/>
      <c r="AAA68" s="79"/>
      <c r="AAB68" s="79"/>
      <c r="AAC68" s="79"/>
      <c r="AAD68" s="79"/>
      <c r="AAE68" s="79"/>
      <c r="AAF68" s="79"/>
      <c r="AAG68" s="79"/>
      <c r="AAH68" s="79"/>
      <c r="AAI68" s="79"/>
      <c r="AAJ68" s="79"/>
      <c r="AAK68" s="79"/>
      <c r="AAL68" s="79"/>
      <c r="AAM68" s="79"/>
      <c r="AAN68" s="79"/>
      <c r="AAO68" s="79"/>
      <c r="AAP68" s="79"/>
      <c r="AAQ68" s="79"/>
      <c r="AAR68" s="79"/>
      <c r="AAS68" s="79"/>
      <c r="AAT68" s="79"/>
      <c r="AAU68" s="79"/>
      <c r="AAV68" s="79"/>
      <c r="AAW68" s="79"/>
      <c r="AAX68" s="79"/>
      <c r="AAY68" s="79"/>
      <c r="AAZ68" s="79"/>
      <c r="ABA68" s="79"/>
      <c r="ABB68" s="79"/>
      <c r="ABC68" s="79"/>
      <c r="ABD68" s="79"/>
      <c r="ABE68" s="79"/>
      <c r="ABF68" s="79"/>
      <c r="ABG68" s="79"/>
      <c r="ABH68" s="79"/>
      <c r="ABI68" s="79"/>
      <c r="ABJ68" s="79"/>
      <c r="ABK68" s="79"/>
      <c r="ABL68" s="79"/>
      <c r="ABM68" s="79"/>
      <c r="ABN68" s="79"/>
      <c r="ABO68" s="79"/>
      <c r="ABP68" s="79"/>
      <c r="ABQ68" s="79"/>
      <c r="ABR68" s="79"/>
      <c r="ABS68" s="79"/>
      <c r="ABT68" s="79"/>
      <c r="ABU68" s="79"/>
      <c r="ABV68" s="79"/>
      <c r="ABW68" s="79"/>
      <c r="ABX68" s="79"/>
      <c r="ABY68" s="79"/>
      <c r="ABZ68" s="79"/>
      <c r="ACA68" s="79"/>
      <c r="ACB68" s="79"/>
      <c r="ACC68" s="79"/>
      <c r="ACD68" s="79"/>
      <c r="ACE68" s="79"/>
      <c r="ACF68" s="79"/>
      <c r="ACG68" s="79"/>
      <c r="ACH68" s="79"/>
      <c r="ACI68" s="79"/>
      <c r="ACJ68" s="79"/>
      <c r="ACK68" s="79"/>
      <c r="ACL68" s="79"/>
      <c r="ACM68" s="79"/>
      <c r="ACN68" s="79"/>
      <c r="ACO68" s="79"/>
      <c r="ACP68" s="79"/>
      <c r="ACQ68" s="79"/>
      <c r="ACR68" s="79"/>
      <c r="ACS68" s="79"/>
      <c r="ACT68" s="79"/>
      <c r="ACU68" s="79"/>
      <c r="ACV68" s="79"/>
      <c r="ACW68" s="79"/>
      <c r="ACX68" s="79"/>
      <c r="ACY68" s="79"/>
      <c r="ACZ68" s="79"/>
      <c r="ADA68" s="79"/>
      <c r="ADB68" s="79"/>
      <c r="ADC68" s="79"/>
      <c r="ADD68" s="79"/>
      <c r="ADE68" s="79"/>
      <c r="ADF68" s="79"/>
      <c r="ADG68" s="79"/>
      <c r="ADH68" s="79"/>
      <c r="ADI68" s="79"/>
      <c r="ADJ68" s="79"/>
      <c r="ADK68" s="79"/>
      <c r="ADL68" s="79"/>
      <c r="ADM68" s="79"/>
      <c r="ADN68" s="79"/>
      <c r="ADO68" s="79"/>
      <c r="ADP68" s="79"/>
      <c r="ADQ68" s="79"/>
      <c r="ADR68" s="79"/>
      <c r="ADS68" s="79"/>
      <c r="ADT68" s="79"/>
      <c r="ADU68" s="79"/>
      <c r="ADV68" s="79"/>
      <c r="ADW68" s="79"/>
      <c r="ADX68" s="79"/>
      <c r="ADY68" s="79"/>
      <c r="ADZ68" s="79"/>
      <c r="AEA68" s="79"/>
      <c r="AEB68" s="79"/>
      <c r="AEC68" s="79"/>
      <c r="AED68" s="79"/>
      <c r="AEE68" s="79"/>
      <c r="AEF68" s="79"/>
      <c r="AEG68" s="79"/>
      <c r="AEH68" s="79"/>
      <c r="AEI68" s="79"/>
      <c r="AEJ68" s="79"/>
      <c r="AEK68" s="79"/>
      <c r="AEL68" s="79"/>
      <c r="AEM68" s="79"/>
      <c r="AEN68" s="79"/>
      <c r="AEO68" s="79"/>
      <c r="AEP68" s="79"/>
      <c r="AEQ68" s="79"/>
      <c r="AER68" s="79"/>
      <c r="AES68" s="79"/>
      <c r="AET68" s="79"/>
      <c r="AEU68" s="79"/>
      <c r="AEV68" s="79"/>
      <c r="AEW68" s="79"/>
      <c r="AEX68" s="79"/>
      <c r="AEY68" s="79"/>
      <c r="AEZ68" s="79"/>
      <c r="AFA68" s="79"/>
      <c r="AFB68" s="79"/>
      <c r="AFC68" s="79"/>
      <c r="AFD68" s="79"/>
      <c r="AFE68" s="79"/>
      <c r="AFF68" s="79"/>
      <c r="AFG68" s="79"/>
      <c r="AFH68" s="79"/>
      <c r="AFI68" s="79"/>
      <c r="AFJ68" s="79"/>
      <c r="AFK68" s="79"/>
      <c r="AFL68" s="79"/>
      <c r="AFM68" s="79"/>
      <c r="AFN68" s="79"/>
      <c r="AFO68" s="79"/>
      <c r="AFP68" s="79"/>
      <c r="AFQ68" s="79"/>
      <c r="AFR68" s="79"/>
      <c r="AFS68" s="79"/>
      <c r="AFT68" s="79"/>
      <c r="AFU68" s="79"/>
      <c r="AFV68" s="79"/>
      <c r="AFW68" s="79"/>
      <c r="AFX68" s="79"/>
      <c r="AFY68" s="79"/>
      <c r="AFZ68" s="79"/>
      <c r="AGA68" s="79"/>
      <c r="AGB68" s="79"/>
      <c r="AGC68" s="79"/>
      <c r="AGD68" s="79"/>
      <c r="AGE68" s="79"/>
      <c r="AGF68" s="79"/>
      <c r="AGG68" s="79"/>
      <c r="AGH68" s="79"/>
      <c r="AGI68" s="79"/>
      <c r="AGJ68" s="79"/>
      <c r="AGK68" s="79"/>
      <c r="AGL68" s="79"/>
      <c r="AGM68" s="79"/>
      <c r="AGN68" s="79"/>
      <c r="AGO68" s="79"/>
      <c r="AGP68" s="79"/>
      <c r="AGQ68" s="79"/>
      <c r="AGR68" s="79"/>
      <c r="AGS68" s="79"/>
      <c r="AGT68" s="79"/>
      <c r="AGU68" s="79"/>
      <c r="AGV68" s="79"/>
      <c r="AGW68" s="79"/>
      <c r="AGX68" s="79"/>
      <c r="AGY68" s="79"/>
      <c r="AGZ68" s="79"/>
      <c r="AHA68" s="79"/>
      <c r="AHB68" s="79"/>
      <c r="AHC68" s="79"/>
      <c r="AHD68" s="79"/>
      <c r="AHE68" s="79"/>
      <c r="AHF68" s="79"/>
      <c r="AHG68" s="79"/>
      <c r="AHH68" s="79"/>
      <c r="AHI68" s="79"/>
      <c r="AHJ68" s="79"/>
      <c r="AHK68" s="79"/>
      <c r="AHL68" s="79"/>
      <c r="AHM68" s="79"/>
      <c r="AHN68" s="79"/>
      <c r="AHO68" s="79"/>
    </row>
    <row r="69" spans="1:907" s="77" customFormat="1" ht="14.45" customHeight="1">
      <c r="A69" s="126">
        <v>68</v>
      </c>
      <c r="B69" s="65">
        <v>35</v>
      </c>
      <c r="C69" s="65" t="s">
        <v>50</v>
      </c>
      <c r="D69" s="66">
        <v>4</v>
      </c>
      <c r="E69" s="65" t="s">
        <v>118</v>
      </c>
      <c r="F69" s="66">
        <v>12</v>
      </c>
      <c r="G69" s="66">
        <v>1</v>
      </c>
      <c r="H69" s="66">
        <v>9</v>
      </c>
      <c r="I69" s="66">
        <v>214</v>
      </c>
      <c r="J69" s="66">
        <v>100</v>
      </c>
      <c r="K69" s="141">
        <v>-0.5</v>
      </c>
      <c r="L69" s="141">
        <v>0.86602540378443904</v>
      </c>
      <c r="M69" s="143">
        <v>-0.5</v>
      </c>
      <c r="N69" s="143">
        <v>-0.86602540378443804</v>
      </c>
      <c r="O69" s="141">
        <v>-0.5</v>
      </c>
      <c r="P69" s="141">
        <v>-0.86602540378443804</v>
      </c>
      <c r="Q69" s="67" t="s">
        <v>16</v>
      </c>
      <c r="R69" s="67" t="s">
        <v>18</v>
      </c>
      <c r="S69" s="67" t="s">
        <v>19</v>
      </c>
      <c r="T69" s="68">
        <v>50</v>
      </c>
      <c r="U69" s="69">
        <v>6</v>
      </c>
      <c r="V69" s="23">
        <v>1.5131868131868131</v>
      </c>
      <c r="W69" s="98">
        <v>147</v>
      </c>
      <c r="X69" s="99">
        <f t="shared" ref="X69:X74" si="32">LOG10(W69)</f>
        <v>2.167317334748176</v>
      </c>
      <c r="Y69" s="103">
        <v>25.9946380563999</v>
      </c>
      <c r="Z69" s="104">
        <f t="shared" ref="Z69:Z74" si="33">LOG10(Y69)</f>
        <v>1.4148837747912324</v>
      </c>
      <c r="AA69" s="107">
        <f t="shared" si="25"/>
        <v>0.75243355995694361</v>
      </c>
      <c r="AB69" s="75">
        <v>0.80800000000000005</v>
      </c>
      <c r="AC69" s="76">
        <v>130</v>
      </c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  <c r="BM69" s="79"/>
      <c r="BN69" s="79"/>
      <c r="BO69" s="79"/>
      <c r="BP69" s="79"/>
      <c r="BQ69" s="79"/>
      <c r="BR69" s="79"/>
      <c r="BS69" s="79"/>
      <c r="BT69" s="79"/>
      <c r="BU69" s="79"/>
      <c r="BV69" s="79"/>
      <c r="BW69" s="79"/>
      <c r="BX69" s="79"/>
      <c r="BY69" s="79"/>
      <c r="BZ69" s="79"/>
      <c r="CA69" s="79"/>
      <c r="CB69" s="79"/>
      <c r="CC69" s="79"/>
      <c r="CD69" s="79"/>
      <c r="CE69" s="79"/>
      <c r="CF69" s="79"/>
      <c r="CG69" s="79"/>
      <c r="CH69" s="79"/>
      <c r="CI69" s="79"/>
      <c r="CJ69" s="79"/>
      <c r="CK69" s="79"/>
      <c r="CL69" s="79"/>
      <c r="CM69" s="79"/>
      <c r="CN69" s="79"/>
      <c r="CO69" s="79"/>
      <c r="CP69" s="79"/>
      <c r="CQ69" s="79"/>
      <c r="CR69" s="79"/>
      <c r="CS69" s="79"/>
      <c r="CT69" s="79"/>
      <c r="CU69" s="79"/>
      <c r="CV69" s="79"/>
      <c r="CW69" s="79"/>
      <c r="CX69" s="79"/>
      <c r="CY69" s="79"/>
      <c r="CZ69" s="79"/>
      <c r="DA69" s="79"/>
      <c r="DB69" s="79"/>
      <c r="DC69" s="79"/>
      <c r="DD69" s="79"/>
      <c r="DE69" s="79"/>
      <c r="DF69" s="79"/>
      <c r="DG69" s="79"/>
      <c r="DH69" s="79"/>
      <c r="DI69" s="79"/>
      <c r="DJ69" s="79"/>
      <c r="DK69" s="79"/>
      <c r="DL69" s="79"/>
      <c r="DM69" s="79"/>
      <c r="DN69" s="79"/>
      <c r="DO69" s="79"/>
      <c r="DP69" s="79"/>
      <c r="DQ69" s="79"/>
      <c r="DR69" s="79"/>
      <c r="DS69" s="79"/>
      <c r="DT69" s="79"/>
      <c r="DU69" s="79"/>
      <c r="DV69" s="79"/>
      <c r="DW69" s="79"/>
      <c r="DX69" s="79"/>
      <c r="DY69" s="79"/>
      <c r="DZ69" s="79"/>
      <c r="EA69" s="79"/>
      <c r="EB69" s="79"/>
      <c r="EC69" s="79"/>
      <c r="ED69" s="79"/>
      <c r="EE69" s="79"/>
      <c r="EF69" s="79"/>
      <c r="EG69" s="79"/>
      <c r="EH69" s="79"/>
      <c r="EI69" s="79"/>
      <c r="EJ69" s="79"/>
      <c r="EK69" s="79"/>
      <c r="EL69" s="79"/>
      <c r="EM69" s="79"/>
      <c r="EN69" s="79"/>
      <c r="EO69" s="79"/>
      <c r="EP69" s="79"/>
      <c r="EQ69" s="79"/>
      <c r="ER69" s="79"/>
      <c r="ES69" s="79"/>
      <c r="ET69" s="79"/>
      <c r="EU69" s="79"/>
      <c r="EV69" s="79"/>
      <c r="EW69" s="79"/>
      <c r="EX69" s="79"/>
      <c r="EY69" s="79"/>
      <c r="EZ69" s="79"/>
      <c r="FA69" s="79"/>
      <c r="FB69" s="79"/>
      <c r="FC69" s="79"/>
      <c r="FD69" s="79"/>
      <c r="FE69" s="79"/>
      <c r="FF69" s="79"/>
      <c r="FG69" s="79"/>
      <c r="FH69" s="79"/>
      <c r="FI69" s="79"/>
      <c r="FJ69" s="79"/>
      <c r="FK69" s="79"/>
      <c r="FL69" s="79"/>
      <c r="FM69" s="79"/>
      <c r="FN69" s="79"/>
      <c r="FO69" s="79"/>
      <c r="FP69" s="79"/>
      <c r="FQ69" s="79"/>
      <c r="FR69" s="79"/>
      <c r="FS69" s="79"/>
      <c r="FT69" s="79"/>
      <c r="FU69" s="79"/>
      <c r="FV69" s="79"/>
      <c r="FW69" s="79"/>
      <c r="FX69" s="79"/>
      <c r="FY69" s="79"/>
      <c r="FZ69" s="79"/>
      <c r="GA69" s="79"/>
      <c r="GB69" s="79"/>
      <c r="GC69" s="79"/>
      <c r="GD69" s="79"/>
      <c r="GE69" s="79"/>
      <c r="GF69" s="79"/>
      <c r="GG69" s="79"/>
      <c r="GH69" s="79"/>
      <c r="GI69" s="79"/>
      <c r="GJ69" s="79"/>
      <c r="GK69" s="79"/>
      <c r="GL69" s="79"/>
      <c r="GM69" s="79"/>
      <c r="GN69" s="79"/>
      <c r="GO69" s="79"/>
      <c r="GP69" s="79"/>
      <c r="GQ69" s="79"/>
      <c r="GR69" s="79"/>
      <c r="GS69" s="79"/>
      <c r="GT69" s="79"/>
      <c r="GU69" s="79"/>
      <c r="GV69" s="79"/>
      <c r="GW69" s="79"/>
      <c r="GX69" s="79"/>
      <c r="GY69" s="79"/>
      <c r="GZ69" s="79"/>
      <c r="HA69" s="79"/>
      <c r="HB69" s="79"/>
      <c r="HC69" s="79"/>
      <c r="HD69" s="79"/>
      <c r="HE69" s="79"/>
      <c r="HF69" s="79"/>
      <c r="HG69" s="79"/>
      <c r="HH69" s="79"/>
      <c r="HI69" s="79"/>
      <c r="HJ69" s="79"/>
      <c r="HK69" s="79"/>
      <c r="HL69" s="79"/>
      <c r="HM69" s="79"/>
      <c r="HN69" s="79"/>
      <c r="HO69" s="79"/>
      <c r="HP69" s="79"/>
      <c r="HQ69" s="79"/>
      <c r="HR69" s="79"/>
      <c r="HS69" s="79"/>
      <c r="HT69" s="79"/>
      <c r="HU69" s="79"/>
      <c r="HV69" s="79"/>
      <c r="HW69" s="79"/>
      <c r="HX69" s="79"/>
      <c r="HY69" s="79"/>
      <c r="HZ69" s="79"/>
      <c r="IA69" s="79"/>
      <c r="IB69" s="79"/>
      <c r="IC69" s="79"/>
      <c r="ID69" s="79"/>
      <c r="IE69" s="79"/>
      <c r="IF69" s="79"/>
      <c r="IG69" s="79"/>
      <c r="IH69" s="79"/>
      <c r="II69" s="79"/>
      <c r="IJ69" s="79"/>
      <c r="IK69" s="79"/>
      <c r="IL69" s="79"/>
      <c r="IM69" s="79"/>
      <c r="IN69" s="79"/>
      <c r="IO69" s="79"/>
      <c r="IP69" s="79"/>
      <c r="IQ69" s="79"/>
      <c r="IR69" s="79"/>
      <c r="IS69" s="79"/>
      <c r="IT69" s="79"/>
      <c r="IU69" s="79"/>
      <c r="IV69" s="79"/>
      <c r="IW69" s="79"/>
      <c r="IX69" s="79"/>
      <c r="IY69" s="79"/>
      <c r="IZ69" s="79"/>
      <c r="JA69" s="79"/>
      <c r="JB69" s="79"/>
      <c r="JC69" s="79"/>
      <c r="JD69" s="79"/>
      <c r="JE69" s="79"/>
      <c r="JF69" s="79"/>
      <c r="JG69" s="79"/>
      <c r="JH69" s="79"/>
      <c r="JI69" s="79"/>
      <c r="JJ69" s="79"/>
      <c r="JK69" s="79"/>
      <c r="JL69" s="79"/>
      <c r="JM69" s="79"/>
      <c r="JN69" s="79"/>
      <c r="JO69" s="79"/>
      <c r="JP69" s="79"/>
      <c r="JQ69" s="79"/>
      <c r="JR69" s="79"/>
      <c r="JS69" s="79"/>
      <c r="JT69" s="79"/>
      <c r="JU69" s="79"/>
      <c r="JV69" s="79"/>
      <c r="JW69" s="79"/>
      <c r="JX69" s="79"/>
      <c r="JY69" s="79"/>
      <c r="JZ69" s="79"/>
      <c r="KA69" s="79"/>
      <c r="KB69" s="79"/>
      <c r="KC69" s="79"/>
      <c r="KD69" s="79"/>
      <c r="KE69" s="79"/>
      <c r="KF69" s="79"/>
      <c r="KG69" s="79"/>
      <c r="KH69" s="79"/>
      <c r="KI69" s="79"/>
      <c r="KJ69" s="79"/>
      <c r="KK69" s="79"/>
      <c r="KL69" s="79"/>
      <c r="KM69" s="79"/>
      <c r="KN69" s="79"/>
      <c r="KO69" s="79"/>
      <c r="KP69" s="79"/>
      <c r="KQ69" s="79"/>
      <c r="KR69" s="79"/>
      <c r="KS69" s="79"/>
      <c r="KT69" s="79"/>
      <c r="KU69" s="79"/>
      <c r="KV69" s="79"/>
      <c r="KW69" s="79"/>
      <c r="KX69" s="79"/>
      <c r="KY69" s="79"/>
      <c r="KZ69" s="79"/>
      <c r="LA69" s="79"/>
      <c r="LB69" s="79"/>
      <c r="LC69" s="79"/>
      <c r="LD69" s="79"/>
      <c r="LE69" s="79"/>
      <c r="LF69" s="79"/>
      <c r="LG69" s="79"/>
      <c r="LH69" s="79"/>
      <c r="LI69" s="79"/>
      <c r="LJ69" s="79"/>
      <c r="LK69" s="79"/>
      <c r="LL69" s="79"/>
      <c r="LM69" s="79"/>
      <c r="LN69" s="79"/>
      <c r="LO69" s="79"/>
      <c r="LP69" s="79"/>
      <c r="LQ69" s="79"/>
      <c r="LR69" s="79"/>
      <c r="LS69" s="79"/>
      <c r="LT69" s="79"/>
      <c r="LU69" s="79"/>
      <c r="LV69" s="79"/>
      <c r="LW69" s="79"/>
      <c r="LX69" s="79"/>
      <c r="LY69" s="79"/>
      <c r="LZ69" s="79"/>
      <c r="MA69" s="79"/>
      <c r="MB69" s="79"/>
      <c r="MC69" s="79"/>
      <c r="MD69" s="79"/>
      <c r="ME69" s="79"/>
      <c r="MF69" s="79"/>
      <c r="MG69" s="79"/>
      <c r="MH69" s="79"/>
      <c r="MI69" s="79"/>
      <c r="MJ69" s="79"/>
      <c r="MK69" s="79"/>
      <c r="ML69" s="79"/>
      <c r="MM69" s="79"/>
      <c r="MN69" s="79"/>
      <c r="MO69" s="79"/>
      <c r="MP69" s="79"/>
      <c r="MQ69" s="79"/>
      <c r="MR69" s="79"/>
      <c r="MS69" s="79"/>
      <c r="MT69" s="79"/>
      <c r="MU69" s="79"/>
      <c r="MV69" s="79"/>
      <c r="MW69" s="79"/>
      <c r="MX69" s="79"/>
      <c r="MY69" s="79"/>
      <c r="MZ69" s="79"/>
      <c r="NA69" s="79"/>
      <c r="NB69" s="79"/>
      <c r="NC69" s="79"/>
      <c r="ND69" s="79"/>
      <c r="NE69" s="79"/>
      <c r="NF69" s="79"/>
      <c r="NG69" s="79"/>
      <c r="NH69" s="79"/>
      <c r="NI69" s="79"/>
      <c r="NJ69" s="79"/>
      <c r="NK69" s="79"/>
      <c r="NL69" s="79"/>
      <c r="NM69" s="79"/>
      <c r="NN69" s="79"/>
      <c r="NO69" s="79"/>
      <c r="NP69" s="79"/>
      <c r="NQ69" s="79"/>
      <c r="NR69" s="79"/>
      <c r="NS69" s="79"/>
      <c r="NT69" s="79"/>
      <c r="NU69" s="79"/>
      <c r="NV69" s="79"/>
      <c r="NW69" s="79"/>
      <c r="NX69" s="79"/>
      <c r="NY69" s="79"/>
      <c r="NZ69" s="79"/>
      <c r="OA69" s="79"/>
      <c r="OB69" s="79"/>
      <c r="OC69" s="79"/>
      <c r="OD69" s="79"/>
      <c r="OE69" s="79"/>
      <c r="OF69" s="79"/>
      <c r="OG69" s="79"/>
      <c r="OH69" s="79"/>
      <c r="OI69" s="79"/>
      <c r="OJ69" s="79"/>
      <c r="OK69" s="79"/>
      <c r="OL69" s="79"/>
      <c r="OM69" s="79"/>
      <c r="ON69" s="79"/>
      <c r="OO69" s="79"/>
      <c r="OP69" s="79"/>
      <c r="OQ69" s="79"/>
      <c r="OR69" s="79"/>
      <c r="OS69" s="79"/>
      <c r="OT69" s="79"/>
      <c r="OU69" s="79"/>
      <c r="OV69" s="79"/>
      <c r="OW69" s="79"/>
      <c r="OX69" s="79"/>
      <c r="OY69" s="79"/>
      <c r="OZ69" s="79"/>
      <c r="PA69" s="79"/>
      <c r="PB69" s="79"/>
      <c r="PC69" s="79"/>
      <c r="PD69" s="79"/>
      <c r="PE69" s="79"/>
      <c r="PF69" s="79"/>
      <c r="PG69" s="79"/>
      <c r="PH69" s="79"/>
      <c r="PI69" s="79"/>
      <c r="PJ69" s="79"/>
      <c r="PK69" s="79"/>
      <c r="PL69" s="79"/>
      <c r="PM69" s="79"/>
      <c r="PN69" s="79"/>
      <c r="PO69" s="79"/>
      <c r="PP69" s="79"/>
      <c r="PQ69" s="79"/>
      <c r="PR69" s="79"/>
      <c r="PS69" s="79"/>
      <c r="PT69" s="79"/>
      <c r="PU69" s="79"/>
      <c r="PV69" s="79"/>
      <c r="PW69" s="79"/>
      <c r="PX69" s="79"/>
      <c r="PY69" s="79"/>
      <c r="PZ69" s="79"/>
      <c r="QA69" s="79"/>
      <c r="QB69" s="79"/>
      <c r="QC69" s="79"/>
      <c r="QD69" s="79"/>
      <c r="QE69" s="79"/>
      <c r="QF69" s="79"/>
      <c r="QG69" s="79"/>
      <c r="QH69" s="79"/>
      <c r="QI69" s="79"/>
      <c r="QJ69" s="79"/>
      <c r="QK69" s="79"/>
      <c r="QL69" s="79"/>
      <c r="QM69" s="79"/>
      <c r="QN69" s="79"/>
      <c r="QO69" s="79"/>
      <c r="QP69" s="79"/>
      <c r="QQ69" s="79"/>
      <c r="QR69" s="79"/>
      <c r="QS69" s="79"/>
      <c r="QT69" s="79"/>
      <c r="QU69" s="79"/>
      <c r="QV69" s="79"/>
      <c r="QW69" s="79"/>
      <c r="QX69" s="79"/>
      <c r="QY69" s="79"/>
      <c r="QZ69" s="79"/>
      <c r="RA69" s="79"/>
      <c r="RB69" s="79"/>
      <c r="RC69" s="79"/>
      <c r="RD69" s="79"/>
      <c r="RE69" s="79"/>
      <c r="RF69" s="79"/>
      <c r="RG69" s="79"/>
      <c r="RH69" s="79"/>
      <c r="RI69" s="79"/>
      <c r="RJ69" s="79"/>
      <c r="RK69" s="79"/>
      <c r="RL69" s="79"/>
      <c r="RM69" s="79"/>
      <c r="RN69" s="79"/>
      <c r="RO69" s="79"/>
      <c r="RP69" s="79"/>
      <c r="RQ69" s="79"/>
      <c r="RR69" s="79"/>
      <c r="RS69" s="79"/>
      <c r="RT69" s="79"/>
      <c r="RU69" s="79"/>
      <c r="RV69" s="79"/>
      <c r="RW69" s="79"/>
      <c r="RX69" s="79"/>
      <c r="RY69" s="79"/>
      <c r="RZ69" s="79"/>
      <c r="SA69" s="79"/>
      <c r="SB69" s="79"/>
      <c r="SC69" s="79"/>
      <c r="SD69" s="79"/>
      <c r="SE69" s="79"/>
      <c r="SF69" s="79"/>
      <c r="SG69" s="79"/>
      <c r="SH69" s="79"/>
      <c r="SI69" s="79"/>
      <c r="SJ69" s="79"/>
      <c r="SK69" s="79"/>
      <c r="SL69" s="79"/>
      <c r="SM69" s="79"/>
      <c r="SN69" s="79"/>
      <c r="SO69" s="79"/>
      <c r="SP69" s="79"/>
      <c r="SQ69" s="79"/>
      <c r="SR69" s="79"/>
      <c r="SS69" s="79"/>
      <c r="ST69" s="79"/>
      <c r="SU69" s="79"/>
      <c r="SV69" s="79"/>
      <c r="SW69" s="79"/>
      <c r="SX69" s="79"/>
      <c r="SY69" s="79"/>
      <c r="SZ69" s="79"/>
      <c r="TA69" s="79"/>
      <c r="TB69" s="79"/>
      <c r="TC69" s="79"/>
      <c r="TD69" s="79"/>
      <c r="TE69" s="79"/>
      <c r="TF69" s="79"/>
      <c r="TG69" s="79"/>
      <c r="TH69" s="79"/>
      <c r="TI69" s="79"/>
      <c r="TJ69" s="79"/>
      <c r="TK69" s="79"/>
      <c r="TL69" s="79"/>
      <c r="TM69" s="79"/>
      <c r="TN69" s="79"/>
      <c r="TO69" s="79"/>
      <c r="TP69" s="79"/>
      <c r="TQ69" s="79"/>
      <c r="TR69" s="79"/>
      <c r="TS69" s="79"/>
      <c r="TT69" s="79"/>
      <c r="TU69" s="79"/>
      <c r="TV69" s="79"/>
      <c r="TW69" s="79"/>
      <c r="TX69" s="79"/>
      <c r="TY69" s="79"/>
      <c r="TZ69" s="79"/>
      <c r="UA69" s="79"/>
      <c r="UB69" s="79"/>
      <c r="UC69" s="79"/>
      <c r="UD69" s="79"/>
      <c r="UE69" s="79"/>
      <c r="UF69" s="79"/>
      <c r="UG69" s="79"/>
      <c r="UH69" s="79"/>
      <c r="UI69" s="79"/>
      <c r="UJ69" s="79"/>
      <c r="UK69" s="79"/>
      <c r="UL69" s="79"/>
      <c r="UM69" s="79"/>
      <c r="UN69" s="79"/>
      <c r="UO69" s="79"/>
      <c r="UP69" s="79"/>
      <c r="UQ69" s="79"/>
      <c r="UR69" s="79"/>
      <c r="US69" s="79"/>
      <c r="UT69" s="79"/>
      <c r="UU69" s="79"/>
      <c r="UV69" s="79"/>
      <c r="UW69" s="79"/>
      <c r="UX69" s="79"/>
      <c r="UY69" s="79"/>
      <c r="UZ69" s="79"/>
      <c r="VA69" s="79"/>
      <c r="VB69" s="79"/>
      <c r="VC69" s="79"/>
      <c r="VD69" s="79"/>
      <c r="VE69" s="79"/>
      <c r="VF69" s="79"/>
      <c r="VG69" s="79"/>
      <c r="VH69" s="79"/>
      <c r="VI69" s="79"/>
      <c r="VJ69" s="79"/>
      <c r="VK69" s="79"/>
      <c r="VL69" s="79"/>
      <c r="VM69" s="79"/>
      <c r="VN69" s="79"/>
      <c r="VO69" s="79"/>
      <c r="VP69" s="79"/>
      <c r="VQ69" s="79"/>
      <c r="VR69" s="79"/>
      <c r="VS69" s="79"/>
      <c r="VT69" s="79"/>
      <c r="VU69" s="79"/>
      <c r="VV69" s="79"/>
      <c r="VW69" s="79"/>
      <c r="VX69" s="79"/>
      <c r="VY69" s="79"/>
      <c r="VZ69" s="79"/>
      <c r="WA69" s="79"/>
      <c r="WB69" s="79"/>
      <c r="WC69" s="79"/>
      <c r="WD69" s="79"/>
      <c r="WE69" s="79"/>
      <c r="WF69" s="79"/>
      <c r="WG69" s="79"/>
      <c r="WH69" s="79"/>
      <c r="WI69" s="79"/>
      <c r="WJ69" s="79"/>
      <c r="WK69" s="79"/>
      <c r="WL69" s="79"/>
      <c r="WM69" s="79"/>
      <c r="WN69" s="79"/>
      <c r="WO69" s="79"/>
      <c r="WP69" s="79"/>
      <c r="WQ69" s="79"/>
      <c r="WR69" s="79"/>
      <c r="WS69" s="79"/>
      <c r="WT69" s="79"/>
      <c r="WU69" s="79"/>
      <c r="WV69" s="79"/>
      <c r="WW69" s="79"/>
      <c r="WX69" s="79"/>
      <c r="WY69" s="79"/>
      <c r="WZ69" s="79"/>
      <c r="XA69" s="79"/>
      <c r="XB69" s="79"/>
      <c r="XC69" s="79"/>
      <c r="XD69" s="79"/>
      <c r="XE69" s="79"/>
      <c r="XF69" s="79"/>
      <c r="XG69" s="79"/>
      <c r="XH69" s="79"/>
      <c r="XI69" s="79"/>
      <c r="XJ69" s="79"/>
      <c r="XK69" s="79"/>
      <c r="XL69" s="79"/>
      <c r="XM69" s="79"/>
      <c r="XN69" s="79"/>
      <c r="XO69" s="79"/>
      <c r="XP69" s="79"/>
      <c r="XQ69" s="79"/>
      <c r="XR69" s="79"/>
      <c r="XS69" s="79"/>
      <c r="XT69" s="79"/>
      <c r="XU69" s="79"/>
      <c r="XV69" s="79"/>
      <c r="XW69" s="79"/>
      <c r="XX69" s="79"/>
      <c r="XY69" s="79"/>
      <c r="XZ69" s="79"/>
      <c r="YA69" s="79"/>
      <c r="YB69" s="79"/>
      <c r="YC69" s="79"/>
      <c r="YD69" s="79"/>
      <c r="YE69" s="79"/>
      <c r="YF69" s="79"/>
      <c r="YG69" s="79"/>
      <c r="YH69" s="79"/>
      <c r="YI69" s="79"/>
      <c r="YJ69" s="79"/>
      <c r="YK69" s="79"/>
      <c r="YL69" s="79"/>
      <c r="YM69" s="79"/>
      <c r="YN69" s="79"/>
      <c r="YO69" s="79"/>
      <c r="YP69" s="79"/>
      <c r="YQ69" s="79"/>
      <c r="YR69" s="79"/>
      <c r="YS69" s="79"/>
      <c r="YT69" s="79"/>
      <c r="YU69" s="79"/>
      <c r="YV69" s="79"/>
      <c r="YW69" s="79"/>
      <c r="YX69" s="79"/>
      <c r="YY69" s="79"/>
      <c r="YZ69" s="79"/>
      <c r="ZA69" s="79"/>
      <c r="ZB69" s="79"/>
      <c r="ZC69" s="79"/>
      <c r="ZD69" s="79"/>
      <c r="ZE69" s="79"/>
      <c r="ZF69" s="79"/>
      <c r="ZG69" s="79"/>
      <c r="ZH69" s="79"/>
      <c r="ZI69" s="79"/>
      <c r="ZJ69" s="79"/>
      <c r="ZK69" s="79"/>
      <c r="ZL69" s="79"/>
      <c r="ZM69" s="79"/>
      <c r="ZN69" s="79"/>
      <c r="ZO69" s="79"/>
      <c r="ZP69" s="79"/>
      <c r="ZQ69" s="79"/>
      <c r="ZR69" s="79"/>
      <c r="ZS69" s="79"/>
      <c r="ZT69" s="79"/>
      <c r="ZU69" s="79"/>
      <c r="ZV69" s="79"/>
      <c r="ZW69" s="79"/>
      <c r="ZX69" s="79"/>
      <c r="ZY69" s="79"/>
      <c r="ZZ69" s="79"/>
      <c r="AAA69" s="79"/>
      <c r="AAB69" s="79"/>
      <c r="AAC69" s="79"/>
      <c r="AAD69" s="79"/>
      <c r="AAE69" s="79"/>
      <c r="AAF69" s="79"/>
      <c r="AAG69" s="79"/>
      <c r="AAH69" s="79"/>
      <c r="AAI69" s="79"/>
      <c r="AAJ69" s="79"/>
      <c r="AAK69" s="79"/>
      <c r="AAL69" s="79"/>
      <c r="AAM69" s="79"/>
      <c r="AAN69" s="79"/>
      <c r="AAO69" s="79"/>
      <c r="AAP69" s="79"/>
      <c r="AAQ69" s="79"/>
      <c r="AAR69" s="79"/>
      <c r="AAS69" s="79"/>
      <c r="AAT69" s="79"/>
      <c r="AAU69" s="79"/>
      <c r="AAV69" s="79"/>
      <c r="AAW69" s="79"/>
      <c r="AAX69" s="79"/>
      <c r="AAY69" s="79"/>
      <c r="AAZ69" s="79"/>
      <c r="ABA69" s="79"/>
      <c r="ABB69" s="79"/>
      <c r="ABC69" s="79"/>
      <c r="ABD69" s="79"/>
      <c r="ABE69" s="79"/>
      <c r="ABF69" s="79"/>
      <c r="ABG69" s="79"/>
      <c r="ABH69" s="79"/>
      <c r="ABI69" s="79"/>
      <c r="ABJ69" s="79"/>
      <c r="ABK69" s="79"/>
      <c r="ABL69" s="79"/>
      <c r="ABM69" s="79"/>
      <c r="ABN69" s="79"/>
      <c r="ABO69" s="79"/>
      <c r="ABP69" s="79"/>
      <c r="ABQ69" s="79"/>
      <c r="ABR69" s="79"/>
      <c r="ABS69" s="79"/>
      <c r="ABT69" s="79"/>
      <c r="ABU69" s="79"/>
      <c r="ABV69" s="79"/>
      <c r="ABW69" s="79"/>
      <c r="ABX69" s="79"/>
      <c r="ABY69" s="79"/>
      <c r="ABZ69" s="79"/>
      <c r="ACA69" s="79"/>
      <c r="ACB69" s="79"/>
      <c r="ACC69" s="79"/>
      <c r="ACD69" s="79"/>
      <c r="ACE69" s="79"/>
      <c r="ACF69" s="79"/>
      <c r="ACG69" s="79"/>
      <c r="ACH69" s="79"/>
      <c r="ACI69" s="79"/>
      <c r="ACJ69" s="79"/>
      <c r="ACK69" s="79"/>
      <c r="ACL69" s="79"/>
      <c r="ACM69" s="79"/>
      <c r="ACN69" s="79"/>
      <c r="ACO69" s="79"/>
      <c r="ACP69" s="79"/>
      <c r="ACQ69" s="79"/>
      <c r="ACR69" s="79"/>
      <c r="ACS69" s="79"/>
      <c r="ACT69" s="79"/>
      <c r="ACU69" s="79"/>
      <c r="ACV69" s="79"/>
      <c r="ACW69" s="79"/>
      <c r="ACX69" s="79"/>
      <c r="ACY69" s="79"/>
      <c r="ACZ69" s="79"/>
      <c r="ADA69" s="79"/>
      <c r="ADB69" s="79"/>
      <c r="ADC69" s="79"/>
      <c r="ADD69" s="79"/>
      <c r="ADE69" s="79"/>
      <c r="ADF69" s="79"/>
      <c r="ADG69" s="79"/>
      <c r="ADH69" s="79"/>
      <c r="ADI69" s="79"/>
      <c r="ADJ69" s="79"/>
      <c r="ADK69" s="79"/>
      <c r="ADL69" s="79"/>
      <c r="ADM69" s="79"/>
      <c r="ADN69" s="79"/>
      <c r="ADO69" s="79"/>
      <c r="ADP69" s="79"/>
      <c r="ADQ69" s="79"/>
      <c r="ADR69" s="79"/>
      <c r="ADS69" s="79"/>
      <c r="ADT69" s="79"/>
      <c r="ADU69" s="79"/>
      <c r="ADV69" s="79"/>
      <c r="ADW69" s="79"/>
      <c r="ADX69" s="79"/>
      <c r="ADY69" s="79"/>
      <c r="ADZ69" s="79"/>
      <c r="AEA69" s="79"/>
      <c r="AEB69" s="79"/>
      <c r="AEC69" s="79"/>
      <c r="AED69" s="79"/>
      <c r="AEE69" s="79"/>
      <c r="AEF69" s="79"/>
      <c r="AEG69" s="79"/>
      <c r="AEH69" s="79"/>
      <c r="AEI69" s="79"/>
      <c r="AEJ69" s="79"/>
      <c r="AEK69" s="79"/>
      <c r="AEL69" s="79"/>
      <c r="AEM69" s="79"/>
      <c r="AEN69" s="79"/>
      <c r="AEO69" s="79"/>
      <c r="AEP69" s="79"/>
      <c r="AEQ69" s="79"/>
      <c r="AER69" s="79"/>
      <c r="AES69" s="79"/>
      <c r="AET69" s="79"/>
      <c r="AEU69" s="79"/>
      <c r="AEV69" s="79"/>
      <c r="AEW69" s="79"/>
      <c r="AEX69" s="79"/>
      <c r="AEY69" s="79"/>
      <c r="AEZ69" s="79"/>
      <c r="AFA69" s="79"/>
      <c r="AFB69" s="79"/>
      <c r="AFC69" s="79"/>
      <c r="AFD69" s="79"/>
      <c r="AFE69" s="79"/>
      <c r="AFF69" s="79"/>
      <c r="AFG69" s="79"/>
      <c r="AFH69" s="79"/>
      <c r="AFI69" s="79"/>
      <c r="AFJ69" s="79"/>
      <c r="AFK69" s="79"/>
      <c r="AFL69" s="79"/>
      <c r="AFM69" s="79"/>
      <c r="AFN69" s="79"/>
      <c r="AFO69" s="79"/>
      <c r="AFP69" s="79"/>
      <c r="AFQ69" s="79"/>
      <c r="AFR69" s="79"/>
      <c r="AFS69" s="79"/>
      <c r="AFT69" s="79"/>
      <c r="AFU69" s="79"/>
      <c r="AFV69" s="79"/>
      <c r="AFW69" s="79"/>
      <c r="AFX69" s="79"/>
      <c r="AFY69" s="79"/>
      <c r="AFZ69" s="79"/>
      <c r="AGA69" s="79"/>
      <c r="AGB69" s="79"/>
      <c r="AGC69" s="79"/>
      <c r="AGD69" s="79"/>
      <c r="AGE69" s="79"/>
      <c r="AGF69" s="79"/>
      <c r="AGG69" s="79"/>
      <c r="AGH69" s="79"/>
      <c r="AGI69" s="79"/>
      <c r="AGJ69" s="79"/>
      <c r="AGK69" s="79"/>
      <c r="AGL69" s="79"/>
      <c r="AGM69" s="79"/>
      <c r="AGN69" s="79"/>
      <c r="AGO69" s="79"/>
      <c r="AGP69" s="79"/>
      <c r="AGQ69" s="79"/>
      <c r="AGR69" s="79"/>
      <c r="AGS69" s="79"/>
      <c r="AGT69" s="79"/>
      <c r="AGU69" s="79"/>
      <c r="AGV69" s="79"/>
      <c r="AGW69" s="79"/>
      <c r="AGX69" s="79"/>
      <c r="AGY69" s="79"/>
      <c r="AGZ69" s="79"/>
      <c r="AHA69" s="79"/>
      <c r="AHB69" s="79"/>
      <c r="AHC69" s="79"/>
      <c r="AHD69" s="79"/>
      <c r="AHE69" s="79"/>
      <c r="AHF69" s="79"/>
      <c r="AHG69" s="79"/>
      <c r="AHH69" s="79"/>
      <c r="AHI69" s="79"/>
      <c r="AHJ69" s="79"/>
      <c r="AHK69" s="79"/>
      <c r="AHL69" s="79"/>
      <c r="AHM69" s="79"/>
      <c r="AHN69" s="79"/>
      <c r="AHO69" s="79"/>
    </row>
    <row r="70" spans="1:907" s="77" customFormat="1" ht="14.45" customHeight="1">
      <c r="A70" s="126">
        <v>69</v>
      </c>
      <c r="B70" s="65">
        <v>33</v>
      </c>
      <c r="C70" s="65" t="s">
        <v>50</v>
      </c>
      <c r="D70" s="66">
        <v>5</v>
      </c>
      <c r="E70" s="65" t="s">
        <v>119</v>
      </c>
      <c r="F70" s="66">
        <v>12</v>
      </c>
      <c r="G70" s="66">
        <v>1</v>
      </c>
      <c r="H70" s="66">
        <v>11</v>
      </c>
      <c r="I70" s="66">
        <v>214</v>
      </c>
      <c r="J70" s="66">
        <v>100</v>
      </c>
      <c r="K70" s="141">
        <v>-0.5</v>
      </c>
      <c r="L70" s="141">
        <v>0.86602540378443904</v>
      </c>
      <c r="M70" s="143">
        <v>-0.5</v>
      </c>
      <c r="N70" s="143">
        <v>-0.86602540378443804</v>
      </c>
      <c r="O70" s="141">
        <v>-0.5</v>
      </c>
      <c r="P70" s="141">
        <v>-0.86602540378443804</v>
      </c>
      <c r="Q70" s="67" t="s">
        <v>16</v>
      </c>
      <c r="R70" s="67" t="s">
        <v>18</v>
      </c>
      <c r="S70" s="67" t="s">
        <v>19</v>
      </c>
      <c r="T70" s="68">
        <v>50</v>
      </c>
      <c r="U70" s="69">
        <v>6</v>
      </c>
      <c r="V70" s="23">
        <v>1.1785714285714286</v>
      </c>
      <c r="W70" s="98">
        <v>72</v>
      </c>
      <c r="X70" s="99">
        <f t="shared" si="32"/>
        <v>1.8573324964312685</v>
      </c>
      <c r="Y70" s="103">
        <v>20.115663348629401</v>
      </c>
      <c r="Z70" s="104">
        <f t="shared" si="33"/>
        <v>1.3035343587516333</v>
      </c>
      <c r="AA70" s="107">
        <f t="shared" si="25"/>
        <v>0.55379813767963515</v>
      </c>
      <c r="AB70" s="75">
        <v>0.77400000000000002</v>
      </c>
      <c r="AC70" s="76">
        <v>159</v>
      </c>
      <c r="AD70" s="79"/>
      <c r="AE70" s="79"/>
      <c r="AF70" s="79"/>
      <c r="AG70" s="79"/>
      <c r="AH70" s="79"/>
      <c r="AI70" s="79"/>
      <c r="AJ70" s="79"/>
      <c r="AK70" s="79"/>
      <c r="AL70" s="79"/>
      <c r="AM70" s="79"/>
      <c r="AN70" s="79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/>
      <c r="BF70" s="79"/>
      <c r="BG70" s="79"/>
      <c r="BH70" s="79"/>
      <c r="BI70" s="79"/>
      <c r="BJ70" s="79"/>
      <c r="BK70" s="79"/>
      <c r="BL70" s="79"/>
      <c r="BM70" s="79"/>
      <c r="BN70" s="79"/>
      <c r="BO70" s="79"/>
      <c r="BP70" s="79"/>
      <c r="BQ70" s="79"/>
      <c r="BR70" s="79"/>
      <c r="BS70" s="79"/>
      <c r="BT70" s="79"/>
      <c r="BU70" s="79"/>
      <c r="BV70" s="79"/>
      <c r="BW70" s="79"/>
      <c r="BX70" s="79"/>
      <c r="BY70" s="79"/>
      <c r="BZ70" s="79"/>
      <c r="CA70" s="79"/>
      <c r="CB70" s="79"/>
      <c r="CC70" s="79"/>
      <c r="CD70" s="79"/>
      <c r="CE70" s="79"/>
      <c r="CF70" s="79"/>
      <c r="CG70" s="79"/>
      <c r="CH70" s="79"/>
      <c r="CI70" s="79"/>
      <c r="CJ70" s="79"/>
      <c r="CK70" s="79"/>
      <c r="CL70" s="79"/>
      <c r="CM70" s="79"/>
      <c r="CN70" s="79"/>
      <c r="CO70" s="79"/>
      <c r="CP70" s="79"/>
      <c r="CQ70" s="79"/>
      <c r="CR70" s="79"/>
      <c r="CS70" s="79"/>
      <c r="CT70" s="79"/>
      <c r="CU70" s="79"/>
      <c r="CV70" s="79"/>
      <c r="CW70" s="79"/>
      <c r="CX70" s="79"/>
      <c r="CY70" s="79"/>
      <c r="CZ70" s="79"/>
      <c r="DA70" s="79"/>
      <c r="DB70" s="79"/>
      <c r="DC70" s="79"/>
      <c r="DD70" s="79"/>
      <c r="DE70" s="79"/>
      <c r="DF70" s="79"/>
      <c r="DG70" s="79"/>
      <c r="DH70" s="79"/>
      <c r="DI70" s="79"/>
      <c r="DJ70" s="79"/>
      <c r="DK70" s="79"/>
      <c r="DL70" s="79"/>
      <c r="DM70" s="79"/>
      <c r="DN70" s="79"/>
      <c r="DO70" s="79"/>
      <c r="DP70" s="79"/>
      <c r="DQ70" s="79"/>
      <c r="DR70" s="79"/>
      <c r="DS70" s="79"/>
      <c r="DT70" s="79"/>
      <c r="DU70" s="79"/>
      <c r="DV70" s="79"/>
      <c r="DW70" s="79"/>
      <c r="DX70" s="79"/>
      <c r="DY70" s="79"/>
      <c r="DZ70" s="79"/>
      <c r="EA70" s="79"/>
      <c r="EB70" s="79"/>
      <c r="EC70" s="79"/>
      <c r="ED70" s="79"/>
      <c r="EE70" s="79"/>
      <c r="EF70" s="79"/>
      <c r="EG70" s="79"/>
      <c r="EH70" s="79"/>
      <c r="EI70" s="79"/>
      <c r="EJ70" s="79"/>
      <c r="EK70" s="79"/>
      <c r="EL70" s="79"/>
      <c r="EM70" s="79"/>
      <c r="EN70" s="79"/>
      <c r="EO70" s="79"/>
      <c r="EP70" s="79"/>
      <c r="EQ70" s="79"/>
      <c r="ER70" s="79"/>
      <c r="ES70" s="79"/>
      <c r="ET70" s="79"/>
      <c r="EU70" s="79"/>
      <c r="EV70" s="79"/>
      <c r="EW70" s="79"/>
      <c r="EX70" s="79"/>
      <c r="EY70" s="79"/>
      <c r="EZ70" s="79"/>
      <c r="FA70" s="79"/>
      <c r="FB70" s="79"/>
      <c r="FC70" s="79"/>
      <c r="FD70" s="79"/>
      <c r="FE70" s="79"/>
      <c r="FF70" s="79"/>
      <c r="FG70" s="79"/>
      <c r="FH70" s="79"/>
      <c r="FI70" s="79"/>
      <c r="FJ70" s="79"/>
      <c r="FK70" s="79"/>
      <c r="FL70" s="79"/>
      <c r="FM70" s="79"/>
      <c r="FN70" s="79"/>
      <c r="FO70" s="79"/>
      <c r="FP70" s="79"/>
      <c r="FQ70" s="79"/>
      <c r="FR70" s="79"/>
      <c r="FS70" s="79"/>
      <c r="FT70" s="79"/>
      <c r="FU70" s="79"/>
      <c r="FV70" s="79"/>
      <c r="FW70" s="79"/>
      <c r="FX70" s="79"/>
      <c r="FY70" s="79"/>
      <c r="FZ70" s="79"/>
      <c r="GA70" s="79"/>
      <c r="GB70" s="79"/>
      <c r="GC70" s="79"/>
      <c r="GD70" s="79"/>
      <c r="GE70" s="79"/>
      <c r="GF70" s="79"/>
      <c r="GG70" s="79"/>
      <c r="GH70" s="79"/>
      <c r="GI70" s="79"/>
      <c r="GJ70" s="79"/>
      <c r="GK70" s="79"/>
      <c r="GL70" s="79"/>
      <c r="GM70" s="79"/>
      <c r="GN70" s="79"/>
      <c r="GO70" s="79"/>
      <c r="GP70" s="79"/>
      <c r="GQ70" s="79"/>
      <c r="GR70" s="79"/>
      <c r="GS70" s="79"/>
      <c r="GT70" s="79"/>
      <c r="GU70" s="79"/>
      <c r="GV70" s="79"/>
      <c r="GW70" s="79"/>
      <c r="GX70" s="79"/>
      <c r="GY70" s="79"/>
      <c r="GZ70" s="79"/>
      <c r="HA70" s="79"/>
      <c r="HB70" s="79"/>
      <c r="HC70" s="79"/>
      <c r="HD70" s="79"/>
      <c r="HE70" s="79"/>
      <c r="HF70" s="79"/>
      <c r="HG70" s="79"/>
      <c r="HH70" s="79"/>
      <c r="HI70" s="79"/>
      <c r="HJ70" s="79"/>
      <c r="HK70" s="79"/>
      <c r="HL70" s="79"/>
      <c r="HM70" s="79"/>
      <c r="HN70" s="79"/>
      <c r="HO70" s="79"/>
      <c r="HP70" s="79"/>
      <c r="HQ70" s="79"/>
      <c r="HR70" s="79"/>
      <c r="HS70" s="79"/>
      <c r="HT70" s="79"/>
      <c r="HU70" s="79"/>
      <c r="HV70" s="79"/>
      <c r="HW70" s="79"/>
      <c r="HX70" s="79"/>
      <c r="HY70" s="79"/>
      <c r="HZ70" s="79"/>
      <c r="IA70" s="79"/>
      <c r="IB70" s="79"/>
      <c r="IC70" s="79"/>
      <c r="ID70" s="79"/>
      <c r="IE70" s="79"/>
      <c r="IF70" s="79"/>
      <c r="IG70" s="79"/>
      <c r="IH70" s="79"/>
      <c r="II70" s="79"/>
      <c r="IJ70" s="79"/>
      <c r="IK70" s="79"/>
      <c r="IL70" s="79"/>
      <c r="IM70" s="79"/>
      <c r="IN70" s="79"/>
      <c r="IO70" s="79"/>
      <c r="IP70" s="79"/>
      <c r="IQ70" s="79"/>
      <c r="IR70" s="79"/>
      <c r="IS70" s="79"/>
      <c r="IT70" s="79"/>
      <c r="IU70" s="79"/>
      <c r="IV70" s="79"/>
      <c r="IW70" s="79"/>
      <c r="IX70" s="79"/>
      <c r="IY70" s="79"/>
      <c r="IZ70" s="79"/>
      <c r="JA70" s="79"/>
      <c r="JB70" s="79"/>
      <c r="JC70" s="79"/>
      <c r="JD70" s="79"/>
      <c r="JE70" s="79"/>
      <c r="JF70" s="79"/>
      <c r="JG70" s="79"/>
      <c r="JH70" s="79"/>
      <c r="JI70" s="79"/>
      <c r="JJ70" s="79"/>
      <c r="JK70" s="79"/>
      <c r="JL70" s="79"/>
      <c r="JM70" s="79"/>
      <c r="JN70" s="79"/>
      <c r="JO70" s="79"/>
      <c r="JP70" s="79"/>
      <c r="JQ70" s="79"/>
      <c r="JR70" s="79"/>
      <c r="JS70" s="79"/>
      <c r="JT70" s="79"/>
      <c r="JU70" s="79"/>
      <c r="JV70" s="79"/>
      <c r="JW70" s="79"/>
      <c r="JX70" s="79"/>
      <c r="JY70" s="79"/>
      <c r="JZ70" s="79"/>
      <c r="KA70" s="79"/>
      <c r="KB70" s="79"/>
      <c r="KC70" s="79"/>
      <c r="KD70" s="79"/>
      <c r="KE70" s="79"/>
      <c r="KF70" s="79"/>
      <c r="KG70" s="79"/>
      <c r="KH70" s="79"/>
      <c r="KI70" s="79"/>
      <c r="KJ70" s="79"/>
      <c r="KK70" s="79"/>
      <c r="KL70" s="79"/>
      <c r="KM70" s="79"/>
      <c r="KN70" s="79"/>
      <c r="KO70" s="79"/>
      <c r="KP70" s="79"/>
      <c r="KQ70" s="79"/>
      <c r="KR70" s="79"/>
      <c r="KS70" s="79"/>
      <c r="KT70" s="79"/>
      <c r="KU70" s="79"/>
      <c r="KV70" s="79"/>
      <c r="KW70" s="79"/>
      <c r="KX70" s="79"/>
      <c r="KY70" s="79"/>
      <c r="KZ70" s="79"/>
      <c r="LA70" s="79"/>
      <c r="LB70" s="79"/>
      <c r="LC70" s="79"/>
      <c r="LD70" s="79"/>
      <c r="LE70" s="79"/>
      <c r="LF70" s="79"/>
      <c r="LG70" s="79"/>
      <c r="LH70" s="79"/>
      <c r="LI70" s="79"/>
      <c r="LJ70" s="79"/>
      <c r="LK70" s="79"/>
      <c r="LL70" s="79"/>
      <c r="LM70" s="79"/>
      <c r="LN70" s="79"/>
      <c r="LO70" s="79"/>
      <c r="LP70" s="79"/>
      <c r="LQ70" s="79"/>
      <c r="LR70" s="79"/>
      <c r="LS70" s="79"/>
      <c r="LT70" s="79"/>
      <c r="LU70" s="79"/>
      <c r="LV70" s="79"/>
      <c r="LW70" s="79"/>
      <c r="LX70" s="79"/>
      <c r="LY70" s="79"/>
      <c r="LZ70" s="79"/>
      <c r="MA70" s="79"/>
      <c r="MB70" s="79"/>
      <c r="MC70" s="79"/>
      <c r="MD70" s="79"/>
      <c r="ME70" s="79"/>
      <c r="MF70" s="79"/>
      <c r="MG70" s="79"/>
      <c r="MH70" s="79"/>
      <c r="MI70" s="79"/>
      <c r="MJ70" s="79"/>
      <c r="MK70" s="79"/>
      <c r="ML70" s="79"/>
      <c r="MM70" s="79"/>
      <c r="MN70" s="79"/>
      <c r="MO70" s="79"/>
      <c r="MP70" s="79"/>
      <c r="MQ70" s="79"/>
      <c r="MR70" s="79"/>
      <c r="MS70" s="79"/>
      <c r="MT70" s="79"/>
      <c r="MU70" s="79"/>
      <c r="MV70" s="79"/>
      <c r="MW70" s="79"/>
      <c r="MX70" s="79"/>
      <c r="MY70" s="79"/>
      <c r="MZ70" s="79"/>
      <c r="NA70" s="79"/>
      <c r="NB70" s="79"/>
      <c r="NC70" s="79"/>
      <c r="ND70" s="79"/>
      <c r="NE70" s="79"/>
      <c r="NF70" s="79"/>
      <c r="NG70" s="79"/>
      <c r="NH70" s="79"/>
      <c r="NI70" s="79"/>
      <c r="NJ70" s="79"/>
      <c r="NK70" s="79"/>
      <c r="NL70" s="79"/>
      <c r="NM70" s="79"/>
      <c r="NN70" s="79"/>
      <c r="NO70" s="79"/>
      <c r="NP70" s="79"/>
      <c r="NQ70" s="79"/>
      <c r="NR70" s="79"/>
      <c r="NS70" s="79"/>
      <c r="NT70" s="79"/>
      <c r="NU70" s="79"/>
      <c r="NV70" s="79"/>
      <c r="NW70" s="79"/>
      <c r="NX70" s="79"/>
      <c r="NY70" s="79"/>
      <c r="NZ70" s="79"/>
      <c r="OA70" s="79"/>
      <c r="OB70" s="79"/>
      <c r="OC70" s="79"/>
      <c r="OD70" s="79"/>
      <c r="OE70" s="79"/>
      <c r="OF70" s="79"/>
      <c r="OG70" s="79"/>
      <c r="OH70" s="79"/>
      <c r="OI70" s="79"/>
      <c r="OJ70" s="79"/>
      <c r="OK70" s="79"/>
      <c r="OL70" s="79"/>
      <c r="OM70" s="79"/>
      <c r="ON70" s="79"/>
      <c r="OO70" s="79"/>
      <c r="OP70" s="79"/>
      <c r="OQ70" s="79"/>
      <c r="OR70" s="79"/>
      <c r="OS70" s="79"/>
      <c r="OT70" s="79"/>
      <c r="OU70" s="79"/>
      <c r="OV70" s="79"/>
      <c r="OW70" s="79"/>
      <c r="OX70" s="79"/>
      <c r="OY70" s="79"/>
      <c r="OZ70" s="79"/>
      <c r="PA70" s="79"/>
      <c r="PB70" s="79"/>
      <c r="PC70" s="79"/>
      <c r="PD70" s="79"/>
      <c r="PE70" s="79"/>
      <c r="PF70" s="79"/>
      <c r="PG70" s="79"/>
      <c r="PH70" s="79"/>
      <c r="PI70" s="79"/>
      <c r="PJ70" s="79"/>
      <c r="PK70" s="79"/>
      <c r="PL70" s="79"/>
      <c r="PM70" s="79"/>
      <c r="PN70" s="79"/>
      <c r="PO70" s="79"/>
      <c r="PP70" s="79"/>
      <c r="PQ70" s="79"/>
      <c r="PR70" s="79"/>
      <c r="PS70" s="79"/>
      <c r="PT70" s="79"/>
      <c r="PU70" s="79"/>
      <c r="PV70" s="79"/>
      <c r="PW70" s="79"/>
      <c r="PX70" s="79"/>
      <c r="PY70" s="79"/>
      <c r="PZ70" s="79"/>
      <c r="QA70" s="79"/>
      <c r="QB70" s="79"/>
      <c r="QC70" s="79"/>
      <c r="QD70" s="79"/>
      <c r="QE70" s="79"/>
      <c r="QF70" s="79"/>
      <c r="QG70" s="79"/>
      <c r="QH70" s="79"/>
      <c r="QI70" s="79"/>
      <c r="QJ70" s="79"/>
      <c r="QK70" s="79"/>
      <c r="QL70" s="79"/>
      <c r="QM70" s="79"/>
      <c r="QN70" s="79"/>
      <c r="QO70" s="79"/>
      <c r="QP70" s="79"/>
      <c r="QQ70" s="79"/>
      <c r="QR70" s="79"/>
      <c r="QS70" s="79"/>
      <c r="QT70" s="79"/>
      <c r="QU70" s="79"/>
      <c r="QV70" s="79"/>
      <c r="QW70" s="79"/>
      <c r="QX70" s="79"/>
      <c r="QY70" s="79"/>
      <c r="QZ70" s="79"/>
      <c r="RA70" s="79"/>
      <c r="RB70" s="79"/>
      <c r="RC70" s="79"/>
      <c r="RD70" s="79"/>
      <c r="RE70" s="79"/>
      <c r="RF70" s="79"/>
      <c r="RG70" s="79"/>
      <c r="RH70" s="79"/>
      <c r="RI70" s="79"/>
      <c r="RJ70" s="79"/>
      <c r="RK70" s="79"/>
      <c r="RL70" s="79"/>
      <c r="RM70" s="79"/>
      <c r="RN70" s="79"/>
      <c r="RO70" s="79"/>
      <c r="RP70" s="79"/>
      <c r="RQ70" s="79"/>
      <c r="RR70" s="79"/>
      <c r="RS70" s="79"/>
      <c r="RT70" s="79"/>
      <c r="RU70" s="79"/>
      <c r="RV70" s="79"/>
      <c r="RW70" s="79"/>
      <c r="RX70" s="79"/>
      <c r="RY70" s="79"/>
      <c r="RZ70" s="79"/>
      <c r="SA70" s="79"/>
      <c r="SB70" s="79"/>
      <c r="SC70" s="79"/>
      <c r="SD70" s="79"/>
      <c r="SE70" s="79"/>
      <c r="SF70" s="79"/>
      <c r="SG70" s="79"/>
      <c r="SH70" s="79"/>
      <c r="SI70" s="79"/>
      <c r="SJ70" s="79"/>
      <c r="SK70" s="79"/>
      <c r="SL70" s="79"/>
      <c r="SM70" s="79"/>
      <c r="SN70" s="79"/>
      <c r="SO70" s="79"/>
      <c r="SP70" s="79"/>
      <c r="SQ70" s="79"/>
      <c r="SR70" s="79"/>
      <c r="SS70" s="79"/>
      <c r="ST70" s="79"/>
      <c r="SU70" s="79"/>
      <c r="SV70" s="79"/>
      <c r="SW70" s="79"/>
      <c r="SX70" s="79"/>
      <c r="SY70" s="79"/>
      <c r="SZ70" s="79"/>
      <c r="TA70" s="79"/>
      <c r="TB70" s="79"/>
      <c r="TC70" s="79"/>
      <c r="TD70" s="79"/>
      <c r="TE70" s="79"/>
      <c r="TF70" s="79"/>
      <c r="TG70" s="79"/>
      <c r="TH70" s="79"/>
      <c r="TI70" s="79"/>
      <c r="TJ70" s="79"/>
      <c r="TK70" s="79"/>
      <c r="TL70" s="79"/>
      <c r="TM70" s="79"/>
      <c r="TN70" s="79"/>
      <c r="TO70" s="79"/>
      <c r="TP70" s="79"/>
      <c r="TQ70" s="79"/>
      <c r="TR70" s="79"/>
      <c r="TS70" s="79"/>
      <c r="TT70" s="79"/>
      <c r="TU70" s="79"/>
      <c r="TV70" s="79"/>
      <c r="TW70" s="79"/>
      <c r="TX70" s="79"/>
      <c r="TY70" s="79"/>
      <c r="TZ70" s="79"/>
      <c r="UA70" s="79"/>
      <c r="UB70" s="79"/>
      <c r="UC70" s="79"/>
      <c r="UD70" s="79"/>
      <c r="UE70" s="79"/>
      <c r="UF70" s="79"/>
      <c r="UG70" s="79"/>
      <c r="UH70" s="79"/>
      <c r="UI70" s="79"/>
      <c r="UJ70" s="79"/>
      <c r="UK70" s="79"/>
      <c r="UL70" s="79"/>
      <c r="UM70" s="79"/>
      <c r="UN70" s="79"/>
      <c r="UO70" s="79"/>
      <c r="UP70" s="79"/>
      <c r="UQ70" s="79"/>
      <c r="UR70" s="79"/>
      <c r="US70" s="79"/>
      <c r="UT70" s="79"/>
      <c r="UU70" s="79"/>
      <c r="UV70" s="79"/>
      <c r="UW70" s="79"/>
      <c r="UX70" s="79"/>
      <c r="UY70" s="79"/>
      <c r="UZ70" s="79"/>
      <c r="VA70" s="79"/>
      <c r="VB70" s="79"/>
      <c r="VC70" s="79"/>
      <c r="VD70" s="79"/>
      <c r="VE70" s="79"/>
      <c r="VF70" s="79"/>
      <c r="VG70" s="79"/>
      <c r="VH70" s="79"/>
      <c r="VI70" s="79"/>
      <c r="VJ70" s="79"/>
      <c r="VK70" s="79"/>
      <c r="VL70" s="79"/>
      <c r="VM70" s="79"/>
      <c r="VN70" s="79"/>
      <c r="VO70" s="79"/>
      <c r="VP70" s="79"/>
      <c r="VQ70" s="79"/>
      <c r="VR70" s="79"/>
      <c r="VS70" s="79"/>
      <c r="VT70" s="79"/>
      <c r="VU70" s="79"/>
      <c r="VV70" s="79"/>
      <c r="VW70" s="79"/>
      <c r="VX70" s="79"/>
      <c r="VY70" s="79"/>
      <c r="VZ70" s="79"/>
      <c r="WA70" s="79"/>
      <c r="WB70" s="79"/>
      <c r="WC70" s="79"/>
      <c r="WD70" s="79"/>
      <c r="WE70" s="79"/>
      <c r="WF70" s="79"/>
      <c r="WG70" s="79"/>
      <c r="WH70" s="79"/>
      <c r="WI70" s="79"/>
      <c r="WJ70" s="79"/>
      <c r="WK70" s="79"/>
      <c r="WL70" s="79"/>
      <c r="WM70" s="79"/>
      <c r="WN70" s="79"/>
      <c r="WO70" s="79"/>
      <c r="WP70" s="79"/>
      <c r="WQ70" s="79"/>
      <c r="WR70" s="79"/>
      <c r="WS70" s="79"/>
      <c r="WT70" s="79"/>
      <c r="WU70" s="79"/>
      <c r="WV70" s="79"/>
      <c r="WW70" s="79"/>
      <c r="WX70" s="79"/>
      <c r="WY70" s="79"/>
      <c r="WZ70" s="79"/>
      <c r="XA70" s="79"/>
      <c r="XB70" s="79"/>
      <c r="XC70" s="79"/>
      <c r="XD70" s="79"/>
      <c r="XE70" s="79"/>
      <c r="XF70" s="79"/>
      <c r="XG70" s="79"/>
      <c r="XH70" s="79"/>
      <c r="XI70" s="79"/>
      <c r="XJ70" s="79"/>
      <c r="XK70" s="79"/>
      <c r="XL70" s="79"/>
      <c r="XM70" s="79"/>
      <c r="XN70" s="79"/>
      <c r="XO70" s="79"/>
      <c r="XP70" s="79"/>
      <c r="XQ70" s="79"/>
      <c r="XR70" s="79"/>
      <c r="XS70" s="79"/>
      <c r="XT70" s="79"/>
      <c r="XU70" s="79"/>
      <c r="XV70" s="79"/>
      <c r="XW70" s="79"/>
      <c r="XX70" s="79"/>
      <c r="XY70" s="79"/>
      <c r="XZ70" s="79"/>
      <c r="YA70" s="79"/>
      <c r="YB70" s="79"/>
      <c r="YC70" s="79"/>
      <c r="YD70" s="79"/>
      <c r="YE70" s="79"/>
      <c r="YF70" s="79"/>
      <c r="YG70" s="79"/>
      <c r="YH70" s="79"/>
      <c r="YI70" s="79"/>
      <c r="YJ70" s="79"/>
      <c r="YK70" s="79"/>
      <c r="YL70" s="79"/>
      <c r="YM70" s="79"/>
      <c r="YN70" s="79"/>
      <c r="YO70" s="79"/>
      <c r="YP70" s="79"/>
      <c r="YQ70" s="79"/>
      <c r="YR70" s="79"/>
      <c r="YS70" s="79"/>
      <c r="YT70" s="79"/>
      <c r="YU70" s="79"/>
      <c r="YV70" s="79"/>
      <c r="YW70" s="79"/>
      <c r="YX70" s="79"/>
      <c r="YY70" s="79"/>
      <c r="YZ70" s="79"/>
      <c r="ZA70" s="79"/>
      <c r="ZB70" s="79"/>
      <c r="ZC70" s="79"/>
      <c r="ZD70" s="79"/>
      <c r="ZE70" s="79"/>
      <c r="ZF70" s="79"/>
      <c r="ZG70" s="79"/>
      <c r="ZH70" s="79"/>
      <c r="ZI70" s="79"/>
      <c r="ZJ70" s="79"/>
      <c r="ZK70" s="79"/>
      <c r="ZL70" s="79"/>
      <c r="ZM70" s="79"/>
      <c r="ZN70" s="79"/>
      <c r="ZO70" s="79"/>
      <c r="ZP70" s="79"/>
      <c r="ZQ70" s="79"/>
      <c r="ZR70" s="79"/>
      <c r="ZS70" s="79"/>
      <c r="ZT70" s="79"/>
      <c r="ZU70" s="79"/>
      <c r="ZV70" s="79"/>
      <c r="ZW70" s="79"/>
      <c r="ZX70" s="79"/>
      <c r="ZY70" s="79"/>
      <c r="ZZ70" s="79"/>
      <c r="AAA70" s="79"/>
      <c r="AAB70" s="79"/>
      <c r="AAC70" s="79"/>
      <c r="AAD70" s="79"/>
      <c r="AAE70" s="79"/>
      <c r="AAF70" s="79"/>
      <c r="AAG70" s="79"/>
      <c r="AAH70" s="79"/>
      <c r="AAI70" s="79"/>
      <c r="AAJ70" s="79"/>
      <c r="AAK70" s="79"/>
      <c r="AAL70" s="79"/>
      <c r="AAM70" s="79"/>
      <c r="AAN70" s="79"/>
      <c r="AAO70" s="79"/>
      <c r="AAP70" s="79"/>
      <c r="AAQ70" s="79"/>
      <c r="AAR70" s="79"/>
      <c r="AAS70" s="79"/>
      <c r="AAT70" s="79"/>
      <c r="AAU70" s="79"/>
      <c r="AAV70" s="79"/>
      <c r="AAW70" s="79"/>
      <c r="AAX70" s="79"/>
      <c r="AAY70" s="79"/>
      <c r="AAZ70" s="79"/>
      <c r="ABA70" s="79"/>
      <c r="ABB70" s="79"/>
      <c r="ABC70" s="79"/>
      <c r="ABD70" s="79"/>
      <c r="ABE70" s="79"/>
      <c r="ABF70" s="79"/>
      <c r="ABG70" s="79"/>
      <c r="ABH70" s="79"/>
      <c r="ABI70" s="79"/>
      <c r="ABJ70" s="79"/>
      <c r="ABK70" s="79"/>
      <c r="ABL70" s="79"/>
      <c r="ABM70" s="79"/>
      <c r="ABN70" s="79"/>
      <c r="ABO70" s="79"/>
      <c r="ABP70" s="79"/>
      <c r="ABQ70" s="79"/>
      <c r="ABR70" s="79"/>
      <c r="ABS70" s="79"/>
      <c r="ABT70" s="79"/>
      <c r="ABU70" s="79"/>
      <c r="ABV70" s="79"/>
      <c r="ABW70" s="79"/>
      <c r="ABX70" s="79"/>
      <c r="ABY70" s="79"/>
      <c r="ABZ70" s="79"/>
      <c r="ACA70" s="79"/>
      <c r="ACB70" s="79"/>
      <c r="ACC70" s="79"/>
      <c r="ACD70" s="79"/>
      <c r="ACE70" s="79"/>
      <c r="ACF70" s="79"/>
      <c r="ACG70" s="79"/>
      <c r="ACH70" s="79"/>
      <c r="ACI70" s="79"/>
      <c r="ACJ70" s="79"/>
      <c r="ACK70" s="79"/>
      <c r="ACL70" s="79"/>
      <c r="ACM70" s="79"/>
      <c r="ACN70" s="79"/>
      <c r="ACO70" s="79"/>
      <c r="ACP70" s="79"/>
      <c r="ACQ70" s="79"/>
      <c r="ACR70" s="79"/>
      <c r="ACS70" s="79"/>
      <c r="ACT70" s="79"/>
      <c r="ACU70" s="79"/>
      <c r="ACV70" s="79"/>
      <c r="ACW70" s="79"/>
      <c r="ACX70" s="79"/>
      <c r="ACY70" s="79"/>
      <c r="ACZ70" s="79"/>
      <c r="ADA70" s="79"/>
      <c r="ADB70" s="79"/>
      <c r="ADC70" s="79"/>
      <c r="ADD70" s="79"/>
      <c r="ADE70" s="79"/>
      <c r="ADF70" s="79"/>
      <c r="ADG70" s="79"/>
      <c r="ADH70" s="79"/>
      <c r="ADI70" s="79"/>
      <c r="ADJ70" s="79"/>
      <c r="ADK70" s="79"/>
      <c r="ADL70" s="79"/>
      <c r="ADM70" s="79"/>
      <c r="ADN70" s="79"/>
      <c r="ADO70" s="79"/>
      <c r="ADP70" s="79"/>
      <c r="ADQ70" s="79"/>
      <c r="ADR70" s="79"/>
      <c r="ADS70" s="79"/>
      <c r="ADT70" s="79"/>
      <c r="ADU70" s="79"/>
      <c r="ADV70" s="79"/>
      <c r="ADW70" s="79"/>
      <c r="ADX70" s="79"/>
      <c r="ADY70" s="79"/>
      <c r="ADZ70" s="79"/>
      <c r="AEA70" s="79"/>
      <c r="AEB70" s="79"/>
      <c r="AEC70" s="79"/>
      <c r="AED70" s="79"/>
      <c r="AEE70" s="79"/>
      <c r="AEF70" s="79"/>
      <c r="AEG70" s="79"/>
      <c r="AEH70" s="79"/>
      <c r="AEI70" s="79"/>
      <c r="AEJ70" s="79"/>
      <c r="AEK70" s="79"/>
      <c r="AEL70" s="79"/>
      <c r="AEM70" s="79"/>
      <c r="AEN70" s="79"/>
      <c r="AEO70" s="79"/>
      <c r="AEP70" s="79"/>
      <c r="AEQ70" s="79"/>
      <c r="AER70" s="79"/>
      <c r="AES70" s="79"/>
      <c r="AET70" s="79"/>
      <c r="AEU70" s="79"/>
      <c r="AEV70" s="79"/>
      <c r="AEW70" s="79"/>
      <c r="AEX70" s="79"/>
      <c r="AEY70" s="79"/>
      <c r="AEZ70" s="79"/>
      <c r="AFA70" s="79"/>
      <c r="AFB70" s="79"/>
      <c r="AFC70" s="79"/>
      <c r="AFD70" s="79"/>
      <c r="AFE70" s="79"/>
      <c r="AFF70" s="79"/>
      <c r="AFG70" s="79"/>
      <c r="AFH70" s="79"/>
      <c r="AFI70" s="79"/>
      <c r="AFJ70" s="79"/>
      <c r="AFK70" s="79"/>
      <c r="AFL70" s="79"/>
      <c r="AFM70" s="79"/>
      <c r="AFN70" s="79"/>
      <c r="AFO70" s="79"/>
      <c r="AFP70" s="79"/>
      <c r="AFQ70" s="79"/>
      <c r="AFR70" s="79"/>
      <c r="AFS70" s="79"/>
      <c r="AFT70" s="79"/>
      <c r="AFU70" s="79"/>
      <c r="AFV70" s="79"/>
      <c r="AFW70" s="79"/>
      <c r="AFX70" s="79"/>
      <c r="AFY70" s="79"/>
      <c r="AFZ70" s="79"/>
      <c r="AGA70" s="79"/>
      <c r="AGB70" s="79"/>
      <c r="AGC70" s="79"/>
      <c r="AGD70" s="79"/>
      <c r="AGE70" s="79"/>
      <c r="AGF70" s="79"/>
      <c r="AGG70" s="79"/>
      <c r="AGH70" s="79"/>
      <c r="AGI70" s="79"/>
      <c r="AGJ70" s="79"/>
      <c r="AGK70" s="79"/>
      <c r="AGL70" s="79"/>
      <c r="AGM70" s="79"/>
      <c r="AGN70" s="79"/>
      <c r="AGO70" s="79"/>
      <c r="AGP70" s="79"/>
      <c r="AGQ70" s="79"/>
      <c r="AGR70" s="79"/>
      <c r="AGS70" s="79"/>
      <c r="AGT70" s="79"/>
      <c r="AGU70" s="79"/>
      <c r="AGV70" s="79"/>
      <c r="AGW70" s="79"/>
      <c r="AGX70" s="79"/>
      <c r="AGY70" s="79"/>
      <c r="AGZ70" s="79"/>
      <c r="AHA70" s="79"/>
      <c r="AHB70" s="79"/>
      <c r="AHC70" s="79"/>
      <c r="AHD70" s="79"/>
      <c r="AHE70" s="79"/>
      <c r="AHF70" s="79"/>
      <c r="AHG70" s="79"/>
      <c r="AHH70" s="79"/>
      <c r="AHI70" s="79"/>
      <c r="AHJ70" s="79"/>
      <c r="AHK70" s="79"/>
      <c r="AHL70" s="79"/>
      <c r="AHM70" s="79"/>
      <c r="AHN70" s="79"/>
      <c r="AHO70" s="79"/>
    </row>
    <row r="71" spans="1:907" s="77" customFormat="1" ht="14.45" customHeight="1">
      <c r="A71" s="126">
        <v>70</v>
      </c>
      <c r="B71" s="65">
        <v>34</v>
      </c>
      <c r="C71" s="65" t="s">
        <v>50</v>
      </c>
      <c r="D71" s="66">
        <v>3</v>
      </c>
      <c r="E71" s="65" t="s">
        <v>120</v>
      </c>
      <c r="F71" s="66">
        <v>12</v>
      </c>
      <c r="G71" s="66">
        <v>1</v>
      </c>
      <c r="H71" s="66">
        <v>10</v>
      </c>
      <c r="I71" s="66">
        <v>214</v>
      </c>
      <c r="J71" s="66">
        <v>100</v>
      </c>
      <c r="K71" s="141">
        <v>-0.5</v>
      </c>
      <c r="L71" s="141">
        <v>0.86602540378443904</v>
      </c>
      <c r="M71" s="143">
        <v>-0.5</v>
      </c>
      <c r="N71" s="143">
        <v>-0.86602540378443804</v>
      </c>
      <c r="O71" s="141">
        <v>-0.5</v>
      </c>
      <c r="P71" s="141">
        <v>-0.86602540378443804</v>
      </c>
      <c r="Q71" s="67" t="s">
        <v>16</v>
      </c>
      <c r="R71" s="67" t="s">
        <v>18</v>
      </c>
      <c r="S71" s="67" t="s">
        <v>19</v>
      </c>
      <c r="T71" s="68">
        <v>50</v>
      </c>
      <c r="U71" s="69">
        <v>6</v>
      </c>
      <c r="V71" s="23">
        <v>1.2907761529808774</v>
      </c>
      <c r="W71" s="98">
        <v>61</v>
      </c>
      <c r="X71" s="99">
        <f t="shared" si="32"/>
        <v>1.7853298350107671</v>
      </c>
      <c r="Y71" s="103">
        <v>14.6940256958008</v>
      </c>
      <c r="Z71" s="104">
        <f t="shared" si="33"/>
        <v>1.1671407949703652</v>
      </c>
      <c r="AA71" s="107">
        <f t="shared" si="25"/>
        <v>0.61818904004040176</v>
      </c>
      <c r="AB71" s="75">
        <v>0.65200000000000002</v>
      </c>
      <c r="AC71" s="76">
        <v>118</v>
      </c>
      <c r="AD71" s="79"/>
      <c r="AE71" s="79"/>
      <c r="AF71" s="79"/>
      <c r="AG71" s="79"/>
      <c r="AH71" s="79"/>
      <c r="AI71" s="79"/>
      <c r="AJ71" s="79"/>
      <c r="AK71" s="79"/>
      <c r="AL71" s="79"/>
      <c r="AM71" s="79"/>
      <c r="AN71" s="79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9"/>
      <c r="BB71" s="79"/>
      <c r="BC71" s="79"/>
      <c r="BD71" s="79"/>
      <c r="BE71" s="79"/>
      <c r="BF71" s="79"/>
      <c r="BG71" s="79"/>
      <c r="BH71" s="79"/>
      <c r="BI71" s="79"/>
      <c r="BJ71" s="79"/>
      <c r="BK71" s="79"/>
      <c r="BL71" s="79"/>
      <c r="BM71" s="79"/>
      <c r="BN71" s="79"/>
      <c r="BO71" s="79"/>
      <c r="BP71" s="79"/>
      <c r="BQ71" s="79"/>
      <c r="BR71" s="79"/>
      <c r="BS71" s="79"/>
      <c r="BT71" s="79"/>
      <c r="BU71" s="79"/>
      <c r="BV71" s="79"/>
      <c r="BW71" s="79"/>
      <c r="BX71" s="79"/>
      <c r="BY71" s="79"/>
      <c r="BZ71" s="79"/>
      <c r="CA71" s="79"/>
      <c r="CB71" s="79"/>
      <c r="CC71" s="79"/>
      <c r="CD71" s="79"/>
      <c r="CE71" s="79"/>
      <c r="CF71" s="79"/>
      <c r="CG71" s="79"/>
      <c r="CH71" s="79"/>
      <c r="CI71" s="79"/>
      <c r="CJ71" s="79"/>
      <c r="CK71" s="79"/>
      <c r="CL71" s="79"/>
      <c r="CM71" s="79"/>
      <c r="CN71" s="79"/>
      <c r="CO71" s="79"/>
      <c r="CP71" s="79"/>
      <c r="CQ71" s="79"/>
      <c r="CR71" s="79"/>
      <c r="CS71" s="79"/>
      <c r="CT71" s="79"/>
      <c r="CU71" s="79"/>
      <c r="CV71" s="79"/>
      <c r="CW71" s="79"/>
      <c r="CX71" s="79"/>
      <c r="CY71" s="79"/>
      <c r="CZ71" s="79"/>
      <c r="DA71" s="79"/>
      <c r="DB71" s="79"/>
      <c r="DC71" s="79"/>
      <c r="DD71" s="79"/>
      <c r="DE71" s="79"/>
      <c r="DF71" s="79"/>
      <c r="DG71" s="79"/>
      <c r="DH71" s="79"/>
      <c r="DI71" s="79"/>
      <c r="DJ71" s="79"/>
      <c r="DK71" s="79"/>
      <c r="DL71" s="79"/>
      <c r="DM71" s="79"/>
      <c r="DN71" s="79"/>
      <c r="DO71" s="79"/>
      <c r="DP71" s="79"/>
      <c r="DQ71" s="79"/>
      <c r="DR71" s="79"/>
      <c r="DS71" s="79"/>
      <c r="DT71" s="79"/>
      <c r="DU71" s="79"/>
      <c r="DV71" s="79"/>
      <c r="DW71" s="79"/>
      <c r="DX71" s="79"/>
      <c r="DY71" s="79"/>
      <c r="DZ71" s="79"/>
      <c r="EA71" s="79"/>
      <c r="EB71" s="79"/>
      <c r="EC71" s="79"/>
      <c r="ED71" s="79"/>
      <c r="EE71" s="79"/>
      <c r="EF71" s="79"/>
      <c r="EG71" s="79"/>
      <c r="EH71" s="79"/>
      <c r="EI71" s="79"/>
      <c r="EJ71" s="79"/>
      <c r="EK71" s="79"/>
      <c r="EL71" s="79"/>
      <c r="EM71" s="79"/>
      <c r="EN71" s="79"/>
      <c r="EO71" s="79"/>
      <c r="EP71" s="79"/>
      <c r="EQ71" s="79"/>
      <c r="ER71" s="79"/>
      <c r="ES71" s="79"/>
      <c r="ET71" s="79"/>
      <c r="EU71" s="79"/>
      <c r="EV71" s="79"/>
      <c r="EW71" s="79"/>
      <c r="EX71" s="79"/>
      <c r="EY71" s="79"/>
      <c r="EZ71" s="79"/>
      <c r="FA71" s="79"/>
      <c r="FB71" s="79"/>
      <c r="FC71" s="79"/>
      <c r="FD71" s="79"/>
      <c r="FE71" s="79"/>
      <c r="FF71" s="79"/>
      <c r="FG71" s="79"/>
      <c r="FH71" s="79"/>
      <c r="FI71" s="79"/>
      <c r="FJ71" s="79"/>
      <c r="FK71" s="79"/>
      <c r="FL71" s="79"/>
      <c r="FM71" s="79"/>
      <c r="FN71" s="79"/>
      <c r="FO71" s="79"/>
      <c r="FP71" s="79"/>
      <c r="FQ71" s="79"/>
      <c r="FR71" s="79"/>
      <c r="FS71" s="79"/>
      <c r="FT71" s="79"/>
      <c r="FU71" s="79"/>
      <c r="FV71" s="79"/>
      <c r="FW71" s="79"/>
      <c r="FX71" s="79"/>
      <c r="FY71" s="79"/>
      <c r="FZ71" s="79"/>
      <c r="GA71" s="79"/>
      <c r="GB71" s="79"/>
      <c r="GC71" s="79"/>
      <c r="GD71" s="79"/>
      <c r="GE71" s="79"/>
      <c r="GF71" s="79"/>
      <c r="GG71" s="79"/>
      <c r="GH71" s="79"/>
      <c r="GI71" s="79"/>
      <c r="GJ71" s="79"/>
      <c r="GK71" s="79"/>
      <c r="GL71" s="79"/>
      <c r="GM71" s="79"/>
      <c r="GN71" s="79"/>
      <c r="GO71" s="79"/>
      <c r="GP71" s="79"/>
      <c r="GQ71" s="79"/>
      <c r="GR71" s="79"/>
      <c r="GS71" s="79"/>
      <c r="GT71" s="79"/>
      <c r="GU71" s="79"/>
      <c r="GV71" s="79"/>
      <c r="GW71" s="79"/>
      <c r="GX71" s="79"/>
      <c r="GY71" s="79"/>
      <c r="GZ71" s="79"/>
      <c r="HA71" s="79"/>
      <c r="HB71" s="79"/>
      <c r="HC71" s="79"/>
      <c r="HD71" s="79"/>
      <c r="HE71" s="79"/>
      <c r="HF71" s="79"/>
      <c r="HG71" s="79"/>
      <c r="HH71" s="79"/>
      <c r="HI71" s="79"/>
      <c r="HJ71" s="79"/>
      <c r="HK71" s="79"/>
      <c r="HL71" s="79"/>
      <c r="HM71" s="79"/>
      <c r="HN71" s="79"/>
      <c r="HO71" s="79"/>
      <c r="HP71" s="79"/>
      <c r="HQ71" s="79"/>
      <c r="HR71" s="79"/>
      <c r="HS71" s="79"/>
      <c r="HT71" s="79"/>
      <c r="HU71" s="79"/>
      <c r="HV71" s="79"/>
      <c r="HW71" s="79"/>
      <c r="HX71" s="79"/>
      <c r="HY71" s="79"/>
      <c r="HZ71" s="79"/>
      <c r="IA71" s="79"/>
      <c r="IB71" s="79"/>
      <c r="IC71" s="79"/>
      <c r="ID71" s="79"/>
      <c r="IE71" s="79"/>
      <c r="IF71" s="79"/>
      <c r="IG71" s="79"/>
      <c r="IH71" s="79"/>
      <c r="II71" s="79"/>
      <c r="IJ71" s="79"/>
      <c r="IK71" s="79"/>
      <c r="IL71" s="79"/>
      <c r="IM71" s="79"/>
      <c r="IN71" s="79"/>
      <c r="IO71" s="79"/>
      <c r="IP71" s="79"/>
      <c r="IQ71" s="79"/>
      <c r="IR71" s="79"/>
      <c r="IS71" s="79"/>
      <c r="IT71" s="79"/>
      <c r="IU71" s="79"/>
      <c r="IV71" s="79"/>
      <c r="IW71" s="79"/>
      <c r="IX71" s="79"/>
      <c r="IY71" s="79"/>
      <c r="IZ71" s="79"/>
      <c r="JA71" s="79"/>
      <c r="JB71" s="79"/>
      <c r="JC71" s="79"/>
      <c r="JD71" s="79"/>
      <c r="JE71" s="79"/>
      <c r="JF71" s="79"/>
      <c r="JG71" s="79"/>
      <c r="JH71" s="79"/>
      <c r="JI71" s="79"/>
      <c r="JJ71" s="79"/>
      <c r="JK71" s="79"/>
      <c r="JL71" s="79"/>
      <c r="JM71" s="79"/>
      <c r="JN71" s="79"/>
      <c r="JO71" s="79"/>
      <c r="JP71" s="79"/>
      <c r="JQ71" s="79"/>
      <c r="JR71" s="79"/>
      <c r="JS71" s="79"/>
      <c r="JT71" s="79"/>
      <c r="JU71" s="79"/>
      <c r="JV71" s="79"/>
      <c r="JW71" s="79"/>
      <c r="JX71" s="79"/>
      <c r="JY71" s="79"/>
      <c r="JZ71" s="79"/>
      <c r="KA71" s="79"/>
      <c r="KB71" s="79"/>
      <c r="KC71" s="79"/>
      <c r="KD71" s="79"/>
      <c r="KE71" s="79"/>
      <c r="KF71" s="79"/>
      <c r="KG71" s="79"/>
      <c r="KH71" s="79"/>
      <c r="KI71" s="79"/>
      <c r="KJ71" s="79"/>
      <c r="KK71" s="79"/>
      <c r="KL71" s="79"/>
      <c r="KM71" s="79"/>
      <c r="KN71" s="79"/>
      <c r="KO71" s="79"/>
      <c r="KP71" s="79"/>
      <c r="KQ71" s="79"/>
      <c r="KR71" s="79"/>
      <c r="KS71" s="79"/>
      <c r="KT71" s="79"/>
      <c r="KU71" s="79"/>
      <c r="KV71" s="79"/>
      <c r="KW71" s="79"/>
      <c r="KX71" s="79"/>
      <c r="KY71" s="79"/>
      <c r="KZ71" s="79"/>
      <c r="LA71" s="79"/>
      <c r="LB71" s="79"/>
      <c r="LC71" s="79"/>
      <c r="LD71" s="79"/>
      <c r="LE71" s="79"/>
      <c r="LF71" s="79"/>
      <c r="LG71" s="79"/>
      <c r="LH71" s="79"/>
      <c r="LI71" s="79"/>
      <c r="LJ71" s="79"/>
      <c r="LK71" s="79"/>
      <c r="LL71" s="79"/>
      <c r="LM71" s="79"/>
      <c r="LN71" s="79"/>
      <c r="LO71" s="79"/>
      <c r="LP71" s="79"/>
      <c r="LQ71" s="79"/>
      <c r="LR71" s="79"/>
      <c r="LS71" s="79"/>
      <c r="LT71" s="79"/>
      <c r="LU71" s="79"/>
      <c r="LV71" s="79"/>
      <c r="LW71" s="79"/>
      <c r="LX71" s="79"/>
      <c r="LY71" s="79"/>
      <c r="LZ71" s="79"/>
      <c r="MA71" s="79"/>
      <c r="MB71" s="79"/>
      <c r="MC71" s="79"/>
      <c r="MD71" s="79"/>
      <c r="ME71" s="79"/>
      <c r="MF71" s="79"/>
      <c r="MG71" s="79"/>
      <c r="MH71" s="79"/>
      <c r="MI71" s="79"/>
      <c r="MJ71" s="79"/>
      <c r="MK71" s="79"/>
      <c r="ML71" s="79"/>
      <c r="MM71" s="79"/>
      <c r="MN71" s="79"/>
      <c r="MO71" s="79"/>
      <c r="MP71" s="79"/>
      <c r="MQ71" s="79"/>
      <c r="MR71" s="79"/>
      <c r="MS71" s="79"/>
      <c r="MT71" s="79"/>
      <c r="MU71" s="79"/>
      <c r="MV71" s="79"/>
      <c r="MW71" s="79"/>
      <c r="MX71" s="79"/>
      <c r="MY71" s="79"/>
      <c r="MZ71" s="79"/>
      <c r="NA71" s="79"/>
      <c r="NB71" s="79"/>
      <c r="NC71" s="79"/>
      <c r="ND71" s="79"/>
      <c r="NE71" s="79"/>
      <c r="NF71" s="79"/>
      <c r="NG71" s="79"/>
      <c r="NH71" s="79"/>
      <c r="NI71" s="79"/>
      <c r="NJ71" s="79"/>
      <c r="NK71" s="79"/>
      <c r="NL71" s="79"/>
      <c r="NM71" s="79"/>
      <c r="NN71" s="79"/>
      <c r="NO71" s="79"/>
      <c r="NP71" s="79"/>
      <c r="NQ71" s="79"/>
      <c r="NR71" s="79"/>
      <c r="NS71" s="79"/>
      <c r="NT71" s="79"/>
      <c r="NU71" s="79"/>
      <c r="NV71" s="79"/>
      <c r="NW71" s="79"/>
      <c r="NX71" s="79"/>
      <c r="NY71" s="79"/>
      <c r="NZ71" s="79"/>
      <c r="OA71" s="79"/>
      <c r="OB71" s="79"/>
      <c r="OC71" s="79"/>
      <c r="OD71" s="79"/>
      <c r="OE71" s="79"/>
      <c r="OF71" s="79"/>
      <c r="OG71" s="79"/>
      <c r="OH71" s="79"/>
      <c r="OI71" s="79"/>
      <c r="OJ71" s="79"/>
      <c r="OK71" s="79"/>
      <c r="OL71" s="79"/>
      <c r="OM71" s="79"/>
      <c r="ON71" s="79"/>
      <c r="OO71" s="79"/>
      <c r="OP71" s="79"/>
      <c r="OQ71" s="79"/>
      <c r="OR71" s="79"/>
      <c r="OS71" s="79"/>
      <c r="OT71" s="79"/>
      <c r="OU71" s="79"/>
      <c r="OV71" s="79"/>
      <c r="OW71" s="79"/>
      <c r="OX71" s="79"/>
      <c r="OY71" s="79"/>
      <c r="OZ71" s="79"/>
      <c r="PA71" s="79"/>
      <c r="PB71" s="79"/>
      <c r="PC71" s="79"/>
      <c r="PD71" s="79"/>
      <c r="PE71" s="79"/>
      <c r="PF71" s="79"/>
      <c r="PG71" s="79"/>
      <c r="PH71" s="79"/>
      <c r="PI71" s="79"/>
      <c r="PJ71" s="79"/>
      <c r="PK71" s="79"/>
      <c r="PL71" s="79"/>
      <c r="PM71" s="79"/>
      <c r="PN71" s="79"/>
      <c r="PO71" s="79"/>
      <c r="PP71" s="79"/>
      <c r="PQ71" s="79"/>
      <c r="PR71" s="79"/>
      <c r="PS71" s="79"/>
      <c r="PT71" s="79"/>
      <c r="PU71" s="79"/>
      <c r="PV71" s="79"/>
      <c r="PW71" s="79"/>
      <c r="PX71" s="79"/>
      <c r="PY71" s="79"/>
      <c r="PZ71" s="79"/>
      <c r="QA71" s="79"/>
      <c r="QB71" s="79"/>
      <c r="QC71" s="79"/>
      <c r="QD71" s="79"/>
      <c r="QE71" s="79"/>
      <c r="QF71" s="79"/>
      <c r="QG71" s="79"/>
      <c r="QH71" s="79"/>
      <c r="QI71" s="79"/>
      <c r="QJ71" s="79"/>
      <c r="QK71" s="79"/>
      <c r="QL71" s="79"/>
      <c r="QM71" s="79"/>
      <c r="QN71" s="79"/>
      <c r="QO71" s="79"/>
      <c r="QP71" s="79"/>
      <c r="QQ71" s="79"/>
      <c r="QR71" s="79"/>
      <c r="QS71" s="79"/>
      <c r="QT71" s="79"/>
      <c r="QU71" s="79"/>
      <c r="QV71" s="79"/>
      <c r="QW71" s="79"/>
      <c r="QX71" s="79"/>
      <c r="QY71" s="79"/>
      <c r="QZ71" s="79"/>
      <c r="RA71" s="79"/>
      <c r="RB71" s="79"/>
      <c r="RC71" s="79"/>
      <c r="RD71" s="79"/>
      <c r="RE71" s="79"/>
      <c r="RF71" s="79"/>
      <c r="RG71" s="79"/>
      <c r="RH71" s="79"/>
      <c r="RI71" s="79"/>
      <c r="RJ71" s="79"/>
      <c r="RK71" s="79"/>
      <c r="RL71" s="79"/>
      <c r="RM71" s="79"/>
      <c r="RN71" s="79"/>
      <c r="RO71" s="79"/>
      <c r="RP71" s="79"/>
      <c r="RQ71" s="79"/>
      <c r="RR71" s="79"/>
      <c r="RS71" s="79"/>
      <c r="RT71" s="79"/>
      <c r="RU71" s="79"/>
      <c r="RV71" s="79"/>
      <c r="RW71" s="79"/>
      <c r="RX71" s="79"/>
      <c r="RY71" s="79"/>
      <c r="RZ71" s="79"/>
      <c r="SA71" s="79"/>
      <c r="SB71" s="79"/>
      <c r="SC71" s="79"/>
      <c r="SD71" s="79"/>
      <c r="SE71" s="79"/>
      <c r="SF71" s="79"/>
      <c r="SG71" s="79"/>
      <c r="SH71" s="79"/>
      <c r="SI71" s="79"/>
      <c r="SJ71" s="79"/>
      <c r="SK71" s="79"/>
      <c r="SL71" s="79"/>
      <c r="SM71" s="79"/>
      <c r="SN71" s="79"/>
      <c r="SO71" s="79"/>
      <c r="SP71" s="79"/>
      <c r="SQ71" s="79"/>
      <c r="SR71" s="79"/>
      <c r="SS71" s="79"/>
      <c r="ST71" s="79"/>
      <c r="SU71" s="79"/>
      <c r="SV71" s="79"/>
      <c r="SW71" s="79"/>
      <c r="SX71" s="79"/>
      <c r="SY71" s="79"/>
      <c r="SZ71" s="79"/>
      <c r="TA71" s="79"/>
      <c r="TB71" s="79"/>
      <c r="TC71" s="79"/>
      <c r="TD71" s="79"/>
      <c r="TE71" s="79"/>
      <c r="TF71" s="79"/>
      <c r="TG71" s="79"/>
      <c r="TH71" s="79"/>
      <c r="TI71" s="79"/>
      <c r="TJ71" s="79"/>
      <c r="TK71" s="79"/>
      <c r="TL71" s="79"/>
      <c r="TM71" s="79"/>
      <c r="TN71" s="79"/>
      <c r="TO71" s="79"/>
      <c r="TP71" s="79"/>
      <c r="TQ71" s="79"/>
      <c r="TR71" s="79"/>
      <c r="TS71" s="79"/>
      <c r="TT71" s="79"/>
      <c r="TU71" s="79"/>
      <c r="TV71" s="79"/>
      <c r="TW71" s="79"/>
      <c r="TX71" s="79"/>
      <c r="TY71" s="79"/>
      <c r="TZ71" s="79"/>
      <c r="UA71" s="79"/>
      <c r="UB71" s="79"/>
      <c r="UC71" s="79"/>
      <c r="UD71" s="79"/>
      <c r="UE71" s="79"/>
      <c r="UF71" s="79"/>
      <c r="UG71" s="79"/>
      <c r="UH71" s="79"/>
      <c r="UI71" s="79"/>
      <c r="UJ71" s="79"/>
      <c r="UK71" s="79"/>
      <c r="UL71" s="79"/>
      <c r="UM71" s="79"/>
      <c r="UN71" s="79"/>
      <c r="UO71" s="79"/>
      <c r="UP71" s="79"/>
      <c r="UQ71" s="79"/>
      <c r="UR71" s="79"/>
      <c r="US71" s="79"/>
      <c r="UT71" s="79"/>
      <c r="UU71" s="79"/>
      <c r="UV71" s="79"/>
      <c r="UW71" s="79"/>
      <c r="UX71" s="79"/>
      <c r="UY71" s="79"/>
      <c r="UZ71" s="79"/>
      <c r="VA71" s="79"/>
      <c r="VB71" s="79"/>
      <c r="VC71" s="79"/>
      <c r="VD71" s="79"/>
      <c r="VE71" s="79"/>
      <c r="VF71" s="79"/>
      <c r="VG71" s="79"/>
      <c r="VH71" s="79"/>
      <c r="VI71" s="79"/>
      <c r="VJ71" s="79"/>
      <c r="VK71" s="79"/>
      <c r="VL71" s="79"/>
      <c r="VM71" s="79"/>
      <c r="VN71" s="79"/>
      <c r="VO71" s="79"/>
      <c r="VP71" s="79"/>
      <c r="VQ71" s="79"/>
      <c r="VR71" s="79"/>
      <c r="VS71" s="79"/>
      <c r="VT71" s="79"/>
      <c r="VU71" s="79"/>
      <c r="VV71" s="79"/>
      <c r="VW71" s="79"/>
      <c r="VX71" s="79"/>
      <c r="VY71" s="79"/>
      <c r="VZ71" s="79"/>
      <c r="WA71" s="79"/>
      <c r="WB71" s="79"/>
      <c r="WC71" s="79"/>
      <c r="WD71" s="79"/>
      <c r="WE71" s="79"/>
      <c r="WF71" s="79"/>
      <c r="WG71" s="79"/>
      <c r="WH71" s="79"/>
      <c r="WI71" s="79"/>
      <c r="WJ71" s="79"/>
      <c r="WK71" s="79"/>
      <c r="WL71" s="79"/>
      <c r="WM71" s="79"/>
      <c r="WN71" s="79"/>
      <c r="WO71" s="79"/>
      <c r="WP71" s="79"/>
      <c r="WQ71" s="79"/>
      <c r="WR71" s="79"/>
      <c r="WS71" s="79"/>
      <c r="WT71" s="79"/>
      <c r="WU71" s="79"/>
      <c r="WV71" s="79"/>
      <c r="WW71" s="79"/>
      <c r="WX71" s="79"/>
      <c r="WY71" s="79"/>
      <c r="WZ71" s="79"/>
      <c r="XA71" s="79"/>
      <c r="XB71" s="79"/>
      <c r="XC71" s="79"/>
      <c r="XD71" s="79"/>
      <c r="XE71" s="79"/>
      <c r="XF71" s="79"/>
      <c r="XG71" s="79"/>
      <c r="XH71" s="79"/>
      <c r="XI71" s="79"/>
      <c r="XJ71" s="79"/>
      <c r="XK71" s="79"/>
      <c r="XL71" s="79"/>
      <c r="XM71" s="79"/>
      <c r="XN71" s="79"/>
      <c r="XO71" s="79"/>
      <c r="XP71" s="79"/>
      <c r="XQ71" s="79"/>
      <c r="XR71" s="79"/>
      <c r="XS71" s="79"/>
      <c r="XT71" s="79"/>
      <c r="XU71" s="79"/>
      <c r="XV71" s="79"/>
      <c r="XW71" s="79"/>
      <c r="XX71" s="79"/>
      <c r="XY71" s="79"/>
      <c r="XZ71" s="79"/>
      <c r="YA71" s="79"/>
      <c r="YB71" s="79"/>
      <c r="YC71" s="79"/>
      <c r="YD71" s="79"/>
      <c r="YE71" s="79"/>
      <c r="YF71" s="79"/>
      <c r="YG71" s="79"/>
      <c r="YH71" s="79"/>
      <c r="YI71" s="79"/>
      <c r="YJ71" s="79"/>
      <c r="YK71" s="79"/>
      <c r="YL71" s="79"/>
      <c r="YM71" s="79"/>
      <c r="YN71" s="79"/>
      <c r="YO71" s="79"/>
      <c r="YP71" s="79"/>
      <c r="YQ71" s="79"/>
      <c r="YR71" s="79"/>
      <c r="YS71" s="79"/>
      <c r="YT71" s="79"/>
      <c r="YU71" s="79"/>
      <c r="YV71" s="79"/>
      <c r="YW71" s="79"/>
      <c r="YX71" s="79"/>
      <c r="YY71" s="79"/>
      <c r="YZ71" s="79"/>
      <c r="ZA71" s="79"/>
      <c r="ZB71" s="79"/>
      <c r="ZC71" s="79"/>
      <c r="ZD71" s="79"/>
      <c r="ZE71" s="79"/>
      <c r="ZF71" s="79"/>
      <c r="ZG71" s="79"/>
      <c r="ZH71" s="79"/>
      <c r="ZI71" s="79"/>
      <c r="ZJ71" s="79"/>
      <c r="ZK71" s="79"/>
      <c r="ZL71" s="79"/>
      <c r="ZM71" s="79"/>
      <c r="ZN71" s="79"/>
      <c r="ZO71" s="79"/>
      <c r="ZP71" s="79"/>
      <c r="ZQ71" s="79"/>
      <c r="ZR71" s="79"/>
      <c r="ZS71" s="79"/>
      <c r="ZT71" s="79"/>
      <c r="ZU71" s="79"/>
      <c r="ZV71" s="79"/>
      <c r="ZW71" s="79"/>
      <c r="ZX71" s="79"/>
      <c r="ZY71" s="79"/>
      <c r="ZZ71" s="79"/>
      <c r="AAA71" s="79"/>
      <c r="AAB71" s="79"/>
      <c r="AAC71" s="79"/>
      <c r="AAD71" s="79"/>
      <c r="AAE71" s="79"/>
      <c r="AAF71" s="79"/>
      <c r="AAG71" s="79"/>
      <c r="AAH71" s="79"/>
      <c r="AAI71" s="79"/>
      <c r="AAJ71" s="79"/>
      <c r="AAK71" s="79"/>
      <c r="AAL71" s="79"/>
      <c r="AAM71" s="79"/>
      <c r="AAN71" s="79"/>
      <c r="AAO71" s="79"/>
      <c r="AAP71" s="79"/>
      <c r="AAQ71" s="79"/>
      <c r="AAR71" s="79"/>
      <c r="AAS71" s="79"/>
      <c r="AAT71" s="79"/>
      <c r="AAU71" s="79"/>
      <c r="AAV71" s="79"/>
      <c r="AAW71" s="79"/>
      <c r="AAX71" s="79"/>
      <c r="AAY71" s="79"/>
      <c r="AAZ71" s="79"/>
      <c r="ABA71" s="79"/>
      <c r="ABB71" s="79"/>
      <c r="ABC71" s="79"/>
      <c r="ABD71" s="79"/>
      <c r="ABE71" s="79"/>
      <c r="ABF71" s="79"/>
      <c r="ABG71" s="79"/>
      <c r="ABH71" s="79"/>
      <c r="ABI71" s="79"/>
      <c r="ABJ71" s="79"/>
      <c r="ABK71" s="79"/>
      <c r="ABL71" s="79"/>
      <c r="ABM71" s="79"/>
      <c r="ABN71" s="79"/>
      <c r="ABO71" s="79"/>
      <c r="ABP71" s="79"/>
      <c r="ABQ71" s="79"/>
      <c r="ABR71" s="79"/>
      <c r="ABS71" s="79"/>
      <c r="ABT71" s="79"/>
      <c r="ABU71" s="79"/>
      <c r="ABV71" s="79"/>
      <c r="ABW71" s="79"/>
      <c r="ABX71" s="79"/>
      <c r="ABY71" s="79"/>
      <c r="ABZ71" s="79"/>
      <c r="ACA71" s="79"/>
      <c r="ACB71" s="79"/>
      <c r="ACC71" s="79"/>
      <c r="ACD71" s="79"/>
      <c r="ACE71" s="79"/>
      <c r="ACF71" s="79"/>
      <c r="ACG71" s="79"/>
      <c r="ACH71" s="79"/>
      <c r="ACI71" s="79"/>
      <c r="ACJ71" s="79"/>
      <c r="ACK71" s="79"/>
      <c r="ACL71" s="79"/>
      <c r="ACM71" s="79"/>
      <c r="ACN71" s="79"/>
      <c r="ACO71" s="79"/>
      <c r="ACP71" s="79"/>
      <c r="ACQ71" s="79"/>
      <c r="ACR71" s="79"/>
      <c r="ACS71" s="79"/>
      <c r="ACT71" s="79"/>
      <c r="ACU71" s="79"/>
      <c r="ACV71" s="79"/>
      <c r="ACW71" s="79"/>
      <c r="ACX71" s="79"/>
      <c r="ACY71" s="79"/>
      <c r="ACZ71" s="79"/>
      <c r="ADA71" s="79"/>
      <c r="ADB71" s="79"/>
      <c r="ADC71" s="79"/>
      <c r="ADD71" s="79"/>
      <c r="ADE71" s="79"/>
      <c r="ADF71" s="79"/>
      <c r="ADG71" s="79"/>
      <c r="ADH71" s="79"/>
      <c r="ADI71" s="79"/>
      <c r="ADJ71" s="79"/>
      <c r="ADK71" s="79"/>
      <c r="ADL71" s="79"/>
      <c r="ADM71" s="79"/>
      <c r="ADN71" s="79"/>
      <c r="ADO71" s="79"/>
      <c r="ADP71" s="79"/>
      <c r="ADQ71" s="79"/>
      <c r="ADR71" s="79"/>
      <c r="ADS71" s="79"/>
      <c r="ADT71" s="79"/>
      <c r="ADU71" s="79"/>
      <c r="ADV71" s="79"/>
      <c r="ADW71" s="79"/>
      <c r="ADX71" s="79"/>
      <c r="ADY71" s="79"/>
      <c r="ADZ71" s="79"/>
      <c r="AEA71" s="79"/>
      <c r="AEB71" s="79"/>
      <c r="AEC71" s="79"/>
      <c r="AED71" s="79"/>
      <c r="AEE71" s="79"/>
      <c r="AEF71" s="79"/>
      <c r="AEG71" s="79"/>
      <c r="AEH71" s="79"/>
      <c r="AEI71" s="79"/>
      <c r="AEJ71" s="79"/>
      <c r="AEK71" s="79"/>
      <c r="AEL71" s="79"/>
      <c r="AEM71" s="79"/>
      <c r="AEN71" s="79"/>
      <c r="AEO71" s="79"/>
      <c r="AEP71" s="79"/>
      <c r="AEQ71" s="79"/>
      <c r="AER71" s="79"/>
      <c r="AES71" s="79"/>
      <c r="AET71" s="79"/>
      <c r="AEU71" s="79"/>
      <c r="AEV71" s="79"/>
      <c r="AEW71" s="79"/>
      <c r="AEX71" s="79"/>
      <c r="AEY71" s="79"/>
      <c r="AEZ71" s="79"/>
      <c r="AFA71" s="79"/>
      <c r="AFB71" s="79"/>
      <c r="AFC71" s="79"/>
      <c r="AFD71" s="79"/>
      <c r="AFE71" s="79"/>
      <c r="AFF71" s="79"/>
      <c r="AFG71" s="79"/>
      <c r="AFH71" s="79"/>
      <c r="AFI71" s="79"/>
      <c r="AFJ71" s="79"/>
      <c r="AFK71" s="79"/>
      <c r="AFL71" s="79"/>
      <c r="AFM71" s="79"/>
      <c r="AFN71" s="79"/>
      <c r="AFO71" s="79"/>
      <c r="AFP71" s="79"/>
      <c r="AFQ71" s="79"/>
      <c r="AFR71" s="79"/>
      <c r="AFS71" s="79"/>
      <c r="AFT71" s="79"/>
      <c r="AFU71" s="79"/>
      <c r="AFV71" s="79"/>
      <c r="AFW71" s="79"/>
      <c r="AFX71" s="79"/>
      <c r="AFY71" s="79"/>
      <c r="AFZ71" s="79"/>
      <c r="AGA71" s="79"/>
      <c r="AGB71" s="79"/>
      <c r="AGC71" s="79"/>
      <c r="AGD71" s="79"/>
      <c r="AGE71" s="79"/>
      <c r="AGF71" s="79"/>
      <c r="AGG71" s="79"/>
      <c r="AGH71" s="79"/>
      <c r="AGI71" s="79"/>
      <c r="AGJ71" s="79"/>
      <c r="AGK71" s="79"/>
      <c r="AGL71" s="79"/>
      <c r="AGM71" s="79"/>
      <c r="AGN71" s="79"/>
      <c r="AGO71" s="79"/>
      <c r="AGP71" s="79"/>
      <c r="AGQ71" s="79"/>
      <c r="AGR71" s="79"/>
      <c r="AGS71" s="79"/>
      <c r="AGT71" s="79"/>
      <c r="AGU71" s="79"/>
      <c r="AGV71" s="79"/>
      <c r="AGW71" s="79"/>
      <c r="AGX71" s="79"/>
      <c r="AGY71" s="79"/>
      <c r="AGZ71" s="79"/>
      <c r="AHA71" s="79"/>
      <c r="AHB71" s="79"/>
      <c r="AHC71" s="79"/>
      <c r="AHD71" s="79"/>
      <c r="AHE71" s="79"/>
      <c r="AHF71" s="79"/>
      <c r="AHG71" s="79"/>
      <c r="AHH71" s="79"/>
      <c r="AHI71" s="79"/>
      <c r="AHJ71" s="79"/>
      <c r="AHK71" s="79"/>
      <c r="AHL71" s="79"/>
      <c r="AHM71" s="79"/>
      <c r="AHN71" s="79"/>
      <c r="AHO71" s="79"/>
    </row>
    <row r="72" spans="1:907" s="94" customFormat="1" ht="14.45" customHeight="1">
      <c r="A72" s="126">
        <v>71</v>
      </c>
      <c r="B72" s="92">
        <v>15</v>
      </c>
      <c r="C72" s="39" t="s">
        <v>50</v>
      </c>
      <c r="D72" s="43">
        <v>1</v>
      </c>
      <c r="E72" s="39" t="s">
        <v>121</v>
      </c>
      <c r="F72" s="43">
        <v>18</v>
      </c>
      <c r="G72" s="43">
        <v>1</v>
      </c>
      <c r="H72" s="43">
        <v>18</v>
      </c>
      <c r="I72" s="43">
        <v>214</v>
      </c>
      <c r="J72" s="43">
        <v>214</v>
      </c>
      <c r="K72" s="144">
        <v>1</v>
      </c>
      <c r="L72" s="144">
        <v>0</v>
      </c>
      <c r="M72" s="141">
        <v>1</v>
      </c>
      <c r="N72" s="141">
        <v>0</v>
      </c>
      <c r="O72" s="141">
        <v>1</v>
      </c>
      <c r="P72" s="141">
        <v>0</v>
      </c>
      <c r="Q72" s="40" t="s">
        <v>12</v>
      </c>
      <c r="R72" s="40" t="s">
        <v>13</v>
      </c>
      <c r="S72" s="40" t="s">
        <v>14</v>
      </c>
      <c r="T72" s="51">
        <v>50</v>
      </c>
      <c r="U72" s="52">
        <v>6</v>
      </c>
      <c r="V72" s="53">
        <v>1.3109999999999999</v>
      </c>
      <c r="W72" s="101">
        <v>605</v>
      </c>
      <c r="X72" s="102">
        <f t="shared" si="32"/>
        <v>2.781755374652469</v>
      </c>
      <c r="Y72" s="105">
        <v>67.161387198407098</v>
      </c>
      <c r="Z72" s="106">
        <f t="shared" si="33"/>
        <v>1.8271196577815521</v>
      </c>
      <c r="AA72" s="109">
        <f t="shared" si="25"/>
        <v>0.95463571687091686</v>
      </c>
      <c r="AB72" s="124">
        <v>0.95699999999999996</v>
      </c>
      <c r="AC72" s="125">
        <v>182</v>
      </c>
      <c r="AD72" s="93"/>
      <c r="AE72" s="93"/>
      <c r="AF72" s="93"/>
      <c r="AG72" s="93"/>
      <c r="AH72" s="93"/>
      <c r="AI72" s="93"/>
      <c r="AJ72" s="93"/>
      <c r="AK72" s="93"/>
      <c r="AL72" s="93"/>
      <c r="AM72" s="93"/>
      <c r="AN72" s="93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/>
      <c r="BF72" s="93"/>
      <c r="BG72" s="93"/>
      <c r="BH72" s="93"/>
      <c r="BI72" s="93"/>
      <c r="BJ72" s="93"/>
      <c r="BK72" s="93"/>
      <c r="BL72" s="93"/>
      <c r="BM72" s="93"/>
      <c r="BN72" s="93"/>
      <c r="BO72" s="93"/>
      <c r="BP72" s="93"/>
      <c r="BQ72" s="93"/>
      <c r="BR72" s="93"/>
      <c r="BS72" s="93"/>
      <c r="BT72" s="93"/>
      <c r="BU72" s="93"/>
      <c r="BV72" s="93"/>
      <c r="BW72" s="93"/>
      <c r="BX72" s="93"/>
      <c r="BY72" s="93"/>
      <c r="BZ72" s="93"/>
      <c r="CA72" s="93"/>
      <c r="CB72" s="93"/>
      <c r="CC72" s="93"/>
      <c r="CD72" s="93"/>
      <c r="CE72" s="93"/>
      <c r="CF72" s="93"/>
      <c r="CG72" s="93"/>
      <c r="CH72" s="93"/>
      <c r="CI72" s="93"/>
      <c r="CJ72" s="93"/>
      <c r="CK72" s="93"/>
      <c r="CL72" s="93"/>
      <c r="CM72" s="93"/>
      <c r="CN72" s="93"/>
      <c r="CO72" s="93"/>
      <c r="CP72" s="93"/>
      <c r="CQ72" s="93"/>
      <c r="CR72" s="93"/>
      <c r="CS72" s="93"/>
      <c r="CT72" s="93"/>
      <c r="CU72" s="93"/>
      <c r="CV72" s="93"/>
      <c r="CW72" s="93"/>
      <c r="CX72" s="93"/>
      <c r="CY72" s="93"/>
      <c r="CZ72" s="93"/>
      <c r="DA72" s="93"/>
      <c r="DB72" s="93"/>
      <c r="DC72" s="93"/>
      <c r="DD72" s="93"/>
      <c r="DE72" s="93"/>
      <c r="DF72" s="93"/>
      <c r="DG72" s="93"/>
      <c r="DH72" s="93"/>
      <c r="DI72" s="93"/>
      <c r="DJ72" s="93"/>
      <c r="DK72" s="93"/>
      <c r="DL72" s="93"/>
      <c r="DM72" s="93"/>
      <c r="DN72" s="93"/>
      <c r="DO72" s="93"/>
      <c r="DP72" s="93"/>
      <c r="DQ72" s="93"/>
      <c r="DR72" s="93"/>
      <c r="DS72" s="93"/>
      <c r="DT72" s="93"/>
      <c r="DU72" s="93"/>
      <c r="DV72" s="93"/>
      <c r="DW72" s="93"/>
      <c r="DX72" s="93"/>
      <c r="DY72" s="93"/>
      <c r="DZ72" s="93"/>
      <c r="EA72" s="93"/>
      <c r="EB72" s="93"/>
      <c r="EC72" s="93"/>
      <c r="ED72" s="93"/>
      <c r="EE72" s="93"/>
      <c r="EF72" s="93"/>
      <c r="EG72" s="93"/>
      <c r="EH72" s="93"/>
      <c r="EI72" s="93"/>
      <c r="EJ72" s="93"/>
      <c r="EK72" s="93"/>
      <c r="EL72" s="93"/>
      <c r="EM72" s="93"/>
      <c r="EN72" s="93"/>
      <c r="EO72" s="93"/>
      <c r="EP72" s="93"/>
      <c r="EQ72" s="93"/>
      <c r="ER72" s="93"/>
      <c r="ES72" s="93"/>
      <c r="ET72" s="93"/>
      <c r="EU72" s="93"/>
      <c r="EV72" s="93"/>
      <c r="EW72" s="93"/>
      <c r="EX72" s="93"/>
      <c r="EY72" s="93"/>
      <c r="EZ72" s="93"/>
      <c r="FA72" s="93"/>
      <c r="FB72" s="93"/>
      <c r="FC72" s="93"/>
      <c r="FD72" s="93"/>
      <c r="FE72" s="93"/>
      <c r="FF72" s="93"/>
      <c r="FG72" s="93"/>
      <c r="FH72" s="93"/>
      <c r="FI72" s="93"/>
      <c r="FJ72" s="93"/>
      <c r="FK72" s="93"/>
      <c r="FL72" s="93"/>
      <c r="FM72" s="93"/>
      <c r="FN72" s="93"/>
      <c r="FO72" s="93"/>
      <c r="FP72" s="93"/>
      <c r="FQ72" s="93"/>
      <c r="FR72" s="93"/>
      <c r="FS72" s="93"/>
      <c r="FT72" s="93"/>
      <c r="FU72" s="93"/>
      <c r="FV72" s="93"/>
      <c r="FW72" s="93"/>
      <c r="FX72" s="93"/>
      <c r="FY72" s="93"/>
      <c r="FZ72" s="93"/>
      <c r="GA72" s="93"/>
      <c r="GB72" s="93"/>
      <c r="GC72" s="93"/>
      <c r="GD72" s="93"/>
      <c r="GE72" s="93"/>
      <c r="GF72" s="93"/>
      <c r="GG72" s="93"/>
      <c r="GH72" s="93"/>
      <c r="GI72" s="93"/>
      <c r="GJ72" s="93"/>
      <c r="GK72" s="93"/>
      <c r="GL72" s="93"/>
      <c r="GM72" s="93"/>
      <c r="GN72" s="93"/>
      <c r="GO72" s="93"/>
      <c r="GP72" s="93"/>
      <c r="GQ72" s="93"/>
      <c r="GR72" s="93"/>
      <c r="GS72" s="93"/>
      <c r="GT72" s="93"/>
      <c r="GU72" s="93"/>
      <c r="GV72" s="93"/>
      <c r="GW72" s="93"/>
      <c r="GX72" s="93"/>
      <c r="GY72" s="93"/>
      <c r="GZ72" s="93"/>
      <c r="HA72" s="93"/>
      <c r="HB72" s="93"/>
      <c r="HC72" s="93"/>
      <c r="HD72" s="93"/>
      <c r="HE72" s="93"/>
      <c r="HF72" s="93"/>
      <c r="HG72" s="93"/>
      <c r="HH72" s="93"/>
      <c r="HI72" s="93"/>
      <c r="HJ72" s="93"/>
      <c r="HK72" s="93"/>
      <c r="HL72" s="93"/>
      <c r="HM72" s="93"/>
      <c r="HN72" s="93"/>
      <c r="HO72" s="93"/>
      <c r="HP72" s="93"/>
      <c r="HQ72" s="93"/>
      <c r="HR72" s="93"/>
      <c r="HS72" s="93"/>
      <c r="HT72" s="93"/>
      <c r="HU72" s="93"/>
      <c r="HV72" s="93"/>
      <c r="HW72" s="93"/>
      <c r="HX72" s="93"/>
      <c r="HY72" s="93"/>
      <c r="HZ72" s="93"/>
      <c r="IA72" s="93"/>
      <c r="IB72" s="93"/>
      <c r="IC72" s="93"/>
      <c r="ID72" s="93"/>
      <c r="IE72" s="93"/>
      <c r="IF72" s="93"/>
      <c r="IG72" s="93"/>
      <c r="IH72" s="93"/>
      <c r="II72" s="93"/>
      <c r="IJ72" s="93"/>
      <c r="IK72" s="93"/>
      <c r="IL72" s="93"/>
      <c r="IM72" s="93"/>
      <c r="IN72" s="93"/>
      <c r="IO72" s="93"/>
      <c r="IP72" s="93"/>
      <c r="IQ72" s="93"/>
      <c r="IR72" s="93"/>
      <c r="IS72" s="93"/>
      <c r="IT72" s="93"/>
      <c r="IU72" s="93"/>
      <c r="IV72" s="93"/>
      <c r="IW72" s="93"/>
      <c r="IX72" s="93"/>
      <c r="IY72" s="93"/>
      <c r="IZ72" s="93"/>
      <c r="JA72" s="93"/>
      <c r="JB72" s="93"/>
      <c r="JC72" s="93"/>
      <c r="JD72" s="93"/>
      <c r="JE72" s="93"/>
      <c r="JF72" s="93"/>
      <c r="JG72" s="93"/>
      <c r="JH72" s="93"/>
      <c r="JI72" s="93"/>
      <c r="JJ72" s="93"/>
      <c r="JK72" s="93"/>
      <c r="JL72" s="93"/>
      <c r="JM72" s="93"/>
      <c r="JN72" s="93"/>
      <c r="JO72" s="93"/>
      <c r="JP72" s="93"/>
      <c r="JQ72" s="93"/>
      <c r="JR72" s="93"/>
      <c r="JS72" s="93"/>
      <c r="JT72" s="93"/>
      <c r="JU72" s="93"/>
      <c r="JV72" s="93"/>
      <c r="JW72" s="93"/>
      <c r="JX72" s="93"/>
      <c r="JY72" s="93"/>
      <c r="JZ72" s="93"/>
      <c r="KA72" s="93"/>
      <c r="KB72" s="93"/>
      <c r="KC72" s="93"/>
      <c r="KD72" s="93"/>
      <c r="KE72" s="93"/>
      <c r="KF72" s="93"/>
      <c r="KG72" s="93"/>
      <c r="KH72" s="93"/>
      <c r="KI72" s="93"/>
      <c r="KJ72" s="93"/>
      <c r="KK72" s="93"/>
      <c r="KL72" s="93"/>
      <c r="KM72" s="93"/>
      <c r="KN72" s="93"/>
      <c r="KO72" s="93"/>
      <c r="KP72" s="93"/>
      <c r="KQ72" s="93"/>
      <c r="KR72" s="93"/>
      <c r="KS72" s="93"/>
      <c r="KT72" s="93"/>
      <c r="KU72" s="93"/>
      <c r="KV72" s="93"/>
      <c r="KW72" s="93"/>
      <c r="KX72" s="93"/>
      <c r="KY72" s="93"/>
      <c r="KZ72" s="93"/>
      <c r="LA72" s="93"/>
      <c r="LB72" s="93"/>
      <c r="LC72" s="93"/>
      <c r="LD72" s="93"/>
      <c r="LE72" s="93"/>
      <c r="LF72" s="93"/>
      <c r="LG72" s="93"/>
      <c r="LH72" s="93"/>
      <c r="LI72" s="93"/>
      <c r="LJ72" s="93"/>
      <c r="LK72" s="93"/>
      <c r="LL72" s="93"/>
      <c r="LM72" s="93"/>
      <c r="LN72" s="93"/>
      <c r="LO72" s="93"/>
      <c r="LP72" s="93"/>
      <c r="LQ72" s="93"/>
      <c r="LR72" s="93"/>
      <c r="LS72" s="93"/>
      <c r="LT72" s="93"/>
      <c r="LU72" s="93"/>
      <c r="LV72" s="93"/>
      <c r="LW72" s="93"/>
      <c r="LX72" s="93"/>
      <c r="LY72" s="93"/>
      <c r="LZ72" s="93"/>
      <c r="MA72" s="93"/>
      <c r="MB72" s="93"/>
      <c r="MC72" s="93"/>
      <c r="MD72" s="93"/>
      <c r="ME72" s="93"/>
      <c r="MF72" s="93"/>
      <c r="MG72" s="93"/>
      <c r="MH72" s="93"/>
      <c r="MI72" s="93"/>
      <c r="MJ72" s="93"/>
      <c r="MK72" s="93"/>
      <c r="ML72" s="93"/>
      <c r="MM72" s="93"/>
      <c r="MN72" s="93"/>
      <c r="MO72" s="93"/>
      <c r="MP72" s="93"/>
      <c r="MQ72" s="93"/>
      <c r="MR72" s="93"/>
      <c r="MS72" s="93"/>
      <c r="MT72" s="93"/>
      <c r="MU72" s="93"/>
      <c r="MV72" s="93"/>
      <c r="MW72" s="93"/>
      <c r="MX72" s="93"/>
      <c r="MY72" s="93"/>
      <c r="MZ72" s="93"/>
      <c r="NA72" s="93"/>
      <c r="NB72" s="93"/>
      <c r="NC72" s="93"/>
      <c r="ND72" s="93"/>
      <c r="NE72" s="93"/>
      <c r="NF72" s="93"/>
      <c r="NG72" s="93"/>
      <c r="NH72" s="93"/>
      <c r="NI72" s="93"/>
      <c r="NJ72" s="93"/>
      <c r="NK72" s="93"/>
      <c r="NL72" s="93"/>
      <c r="NM72" s="93"/>
      <c r="NN72" s="93"/>
      <c r="NO72" s="93"/>
      <c r="NP72" s="93"/>
      <c r="NQ72" s="93"/>
      <c r="NR72" s="93"/>
      <c r="NS72" s="93"/>
      <c r="NT72" s="93"/>
      <c r="NU72" s="93"/>
      <c r="NV72" s="93"/>
      <c r="NW72" s="93"/>
      <c r="NX72" s="93"/>
      <c r="NY72" s="93"/>
      <c r="NZ72" s="93"/>
      <c r="OA72" s="93"/>
      <c r="OB72" s="93"/>
      <c r="OC72" s="93"/>
      <c r="OD72" s="93"/>
      <c r="OE72" s="93"/>
      <c r="OF72" s="93"/>
      <c r="OG72" s="93"/>
      <c r="OH72" s="93"/>
      <c r="OI72" s="93"/>
      <c r="OJ72" s="93"/>
      <c r="OK72" s="93"/>
      <c r="OL72" s="93"/>
      <c r="OM72" s="93"/>
      <c r="ON72" s="93"/>
      <c r="OO72" s="93"/>
      <c r="OP72" s="93"/>
      <c r="OQ72" s="93"/>
      <c r="OR72" s="93"/>
      <c r="OS72" s="93"/>
      <c r="OT72" s="93"/>
      <c r="OU72" s="93"/>
      <c r="OV72" s="93"/>
      <c r="OW72" s="93"/>
      <c r="OX72" s="93"/>
      <c r="OY72" s="93"/>
      <c r="OZ72" s="93"/>
      <c r="PA72" s="93"/>
      <c r="PB72" s="93"/>
      <c r="PC72" s="93"/>
      <c r="PD72" s="93"/>
      <c r="PE72" s="93"/>
      <c r="PF72" s="93"/>
      <c r="PG72" s="93"/>
      <c r="PH72" s="93"/>
      <c r="PI72" s="93"/>
      <c r="PJ72" s="93"/>
      <c r="PK72" s="93"/>
      <c r="PL72" s="93"/>
      <c r="PM72" s="93"/>
      <c r="PN72" s="93"/>
      <c r="PO72" s="93"/>
      <c r="PP72" s="93"/>
      <c r="PQ72" s="93"/>
      <c r="PR72" s="93"/>
      <c r="PS72" s="93"/>
      <c r="PT72" s="93"/>
      <c r="PU72" s="93"/>
      <c r="PV72" s="93"/>
      <c r="PW72" s="93"/>
      <c r="PX72" s="93"/>
      <c r="PY72" s="93"/>
      <c r="PZ72" s="93"/>
      <c r="QA72" s="93"/>
      <c r="QB72" s="93"/>
      <c r="QC72" s="93"/>
      <c r="QD72" s="93"/>
      <c r="QE72" s="93"/>
      <c r="QF72" s="93"/>
      <c r="QG72" s="93"/>
      <c r="QH72" s="93"/>
      <c r="QI72" s="93"/>
      <c r="QJ72" s="93"/>
      <c r="QK72" s="93"/>
      <c r="QL72" s="93"/>
      <c r="QM72" s="93"/>
      <c r="QN72" s="93"/>
      <c r="QO72" s="93"/>
      <c r="QP72" s="93"/>
      <c r="QQ72" s="93"/>
      <c r="QR72" s="93"/>
      <c r="QS72" s="93"/>
      <c r="QT72" s="93"/>
      <c r="QU72" s="93"/>
      <c r="QV72" s="93"/>
      <c r="QW72" s="93"/>
      <c r="QX72" s="93"/>
      <c r="QY72" s="93"/>
      <c r="QZ72" s="93"/>
      <c r="RA72" s="93"/>
      <c r="RB72" s="93"/>
      <c r="RC72" s="93"/>
      <c r="RD72" s="93"/>
      <c r="RE72" s="93"/>
      <c r="RF72" s="93"/>
      <c r="RG72" s="93"/>
      <c r="RH72" s="93"/>
      <c r="RI72" s="93"/>
      <c r="RJ72" s="93"/>
      <c r="RK72" s="93"/>
      <c r="RL72" s="93"/>
      <c r="RM72" s="93"/>
      <c r="RN72" s="93"/>
      <c r="RO72" s="93"/>
      <c r="RP72" s="93"/>
      <c r="RQ72" s="93"/>
      <c r="RR72" s="93"/>
      <c r="RS72" s="93"/>
      <c r="RT72" s="93"/>
      <c r="RU72" s="93"/>
      <c r="RV72" s="93"/>
      <c r="RW72" s="93"/>
      <c r="RX72" s="93"/>
      <c r="RY72" s="93"/>
      <c r="RZ72" s="93"/>
      <c r="SA72" s="93"/>
      <c r="SB72" s="93"/>
      <c r="SC72" s="93"/>
      <c r="SD72" s="93"/>
      <c r="SE72" s="93"/>
      <c r="SF72" s="93"/>
      <c r="SG72" s="93"/>
      <c r="SH72" s="93"/>
      <c r="SI72" s="93"/>
      <c r="SJ72" s="93"/>
      <c r="SK72" s="93"/>
      <c r="SL72" s="93"/>
      <c r="SM72" s="93"/>
      <c r="SN72" s="93"/>
      <c r="SO72" s="93"/>
      <c r="SP72" s="93"/>
      <c r="SQ72" s="93"/>
      <c r="SR72" s="93"/>
      <c r="SS72" s="93"/>
      <c r="ST72" s="93"/>
      <c r="SU72" s="93"/>
      <c r="SV72" s="93"/>
      <c r="SW72" s="93"/>
      <c r="SX72" s="93"/>
      <c r="SY72" s="93"/>
      <c r="SZ72" s="93"/>
      <c r="TA72" s="93"/>
      <c r="TB72" s="93"/>
      <c r="TC72" s="93"/>
      <c r="TD72" s="93"/>
      <c r="TE72" s="93"/>
      <c r="TF72" s="93"/>
      <c r="TG72" s="93"/>
      <c r="TH72" s="93"/>
      <c r="TI72" s="93"/>
      <c r="TJ72" s="93"/>
      <c r="TK72" s="93"/>
      <c r="TL72" s="93"/>
      <c r="TM72" s="93"/>
      <c r="TN72" s="93"/>
      <c r="TO72" s="93"/>
      <c r="TP72" s="93"/>
      <c r="TQ72" s="93"/>
      <c r="TR72" s="93"/>
      <c r="TS72" s="93"/>
      <c r="TT72" s="93"/>
      <c r="TU72" s="93"/>
      <c r="TV72" s="93"/>
      <c r="TW72" s="93"/>
      <c r="TX72" s="93"/>
      <c r="TY72" s="93"/>
      <c r="TZ72" s="93"/>
      <c r="UA72" s="93"/>
      <c r="UB72" s="93"/>
      <c r="UC72" s="93"/>
      <c r="UD72" s="93"/>
      <c r="UE72" s="93"/>
      <c r="UF72" s="93"/>
      <c r="UG72" s="93"/>
      <c r="UH72" s="93"/>
      <c r="UI72" s="93"/>
      <c r="UJ72" s="93"/>
      <c r="UK72" s="93"/>
      <c r="UL72" s="93"/>
      <c r="UM72" s="93"/>
      <c r="UN72" s="93"/>
      <c r="UO72" s="93"/>
      <c r="UP72" s="93"/>
      <c r="UQ72" s="93"/>
      <c r="UR72" s="93"/>
      <c r="US72" s="93"/>
      <c r="UT72" s="93"/>
      <c r="UU72" s="93"/>
      <c r="UV72" s="93"/>
      <c r="UW72" s="93"/>
      <c r="UX72" s="93"/>
      <c r="UY72" s="93"/>
      <c r="UZ72" s="93"/>
      <c r="VA72" s="93"/>
      <c r="VB72" s="93"/>
      <c r="VC72" s="93"/>
      <c r="VD72" s="93"/>
      <c r="VE72" s="93"/>
      <c r="VF72" s="93"/>
      <c r="VG72" s="93"/>
      <c r="VH72" s="93"/>
      <c r="VI72" s="93"/>
      <c r="VJ72" s="93"/>
      <c r="VK72" s="93"/>
      <c r="VL72" s="93"/>
      <c r="VM72" s="93"/>
      <c r="VN72" s="93"/>
      <c r="VO72" s="93"/>
      <c r="VP72" s="93"/>
      <c r="VQ72" s="93"/>
      <c r="VR72" s="93"/>
      <c r="VS72" s="93"/>
      <c r="VT72" s="93"/>
      <c r="VU72" s="93"/>
      <c r="VV72" s="93"/>
      <c r="VW72" s="93"/>
      <c r="VX72" s="93"/>
      <c r="VY72" s="93"/>
      <c r="VZ72" s="93"/>
      <c r="WA72" s="93"/>
      <c r="WB72" s="93"/>
      <c r="WC72" s="93"/>
      <c r="WD72" s="93"/>
      <c r="WE72" s="93"/>
      <c r="WF72" s="93"/>
      <c r="WG72" s="93"/>
      <c r="WH72" s="93"/>
      <c r="WI72" s="93"/>
      <c r="WJ72" s="93"/>
      <c r="WK72" s="93"/>
      <c r="WL72" s="93"/>
      <c r="WM72" s="93"/>
      <c r="WN72" s="93"/>
      <c r="WO72" s="93"/>
      <c r="WP72" s="93"/>
      <c r="WQ72" s="93"/>
      <c r="WR72" s="93"/>
      <c r="WS72" s="93"/>
      <c r="WT72" s="93"/>
      <c r="WU72" s="93"/>
      <c r="WV72" s="93"/>
      <c r="WW72" s="93"/>
      <c r="WX72" s="93"/>
      <c r="WY72" s="93"/>
      <c r="WZ72" s="93"/>
      <c r="XA72" s="93"/>
      <c r="XB72" s="93"/>
      <c r="XC72" s="93"/>
      <c r="XD72" s="93"/>
      <c r="XE72" s="93"/>
      <c r="XF72" s="93"/>
      <c r="XG72" s="93"/>
      <c r="XH72" s="93"/>
      <c r="XI72" s="93"/>
      <c r="XJ72" s="93"/>
      <c r="XK72" s="93"/>
      <c r="XL72" s="93"/>
      <c r="XM72" s="93"/>
      <c r="XN72" s="93"/>
      <c r="XO72" s="93"/>
      <c r="XP72" s="93"/>
      <c r="XQ72" s="93"/>
      <c r="XR72" s="93"/>
      <c r="XS72" s="93"/>
      <c r="XT72" s="93"/>
      <c r="XU72" s="93"/>
      <c r="XV72" s="93"/>
      <c r="XW72" s="93"/>
      <c r="XX72" s="93"/>
      <c r="XY72" s="93"/>
      <c r="XZ72" s="93"/>
      <c r="YA72" s="93"/>
      <c r="YB72" s="93"/>
      <c r="YC72" s="93"/>
      <c r="YD72" s="93"/>
      <c r="YE72" s="93"/>
      <c r="YF72" s="93"/>
      <c r="YG72" s="93"/>
      <c r="YH72" s="93"/>
      <c r="YI72" s="93"/>
      <c r="YJ72" s="93"/>
      <c r="YK72" s="93"/>
      <c r="YL72" s="93"/>
      <c r="YM72" s="93"/>
      <c r="YN72" s="93"/>
      <c r="YO72" s="93"/>
      <c r="YP72" s="93"/>
      <c r="YQ72" s="93"/>
      <c r="YR72" s="93"/>
      <c r="YS72" s="93"/>
      <c r="YT72" s="93"/>
      <c r="YU72" s="93"/>
      <c r="YV72" s="93"/>
      <c r="YW72" s="93"/>
      <c r="YX72" s="93"/>
      <c r="YY72" s="93"/>
      <c r="YZ72" s="93"/>
      <c r="ZA72" s="93"/>
      <c r="ZB72" s="93"/>
      <c r="ZC72" s="93"/>
      <c r="ZD72" s="93"/>
      <c r="ZE72" s="93"/>
      <c r="ZF72" s="93"/>
      <c r="ZG72" s="93"/>
      <c r="ZH72" s="93"/>
      <c r="ZI72" s="93"/>
      <c r="ZJ72" s="93"/>
      <c r="ZK72" s="93"/>
      <c r="ZL72" s="93"/>
      <c r="ZM72" s="93"/>
      <c r="ZN72" s="93"/>
      <c r="ZO72" s="93"/>
      <c r="ZP72" s="93"/>
      <c r="ZQ72" s="93"/>
      <c r="ZR72" s="93"/>
      <c r="ZS72" s="93"/>
      <c r="ZT72" s="93"/>
      <c r="ZU72" s="93"/>
      <c r="ZV72" s="93"/>
      <c r="ZW72" s="93"/>
      <c r="ZX72" s="93"/>
      <c r="ZY72" s="93"/>
      <c r="ZZ72" s="93"/>
      <c r="AAA72" s="93"/>
      <c r="AAB72" s="93"/>
      <c r="AAC72" s="93"/>
      <c r="AAD72" s="93"/>
      <c r="AAE72" s="93"/>
      <c r="AAF72" s="93"/>
      <c r="AAG72" s="93"/>
      <c r="AAH72" s="93"/>
      <c r="AAI72" s="93"/>
      <c r="AAJ72" s="93"/>
      <c r="AAK72" s="93"/>
      <c r="AAL72" s="93"/>
      <c r="AAM72" s="93"/>
      <c r="AAN72" s="93"/>
      <c r="AAO72" s="93"/>
      <c r="AAP72" s="93"/>
      <c r="AAQ72" s="93"/>
      <c r="AAR72" s="93"/>
      <c r="AAS72" s="93"/>
      <c r="AAT72" s="93"/>
      <c r="AAU72" s="93"/>
      <c r="AAV72" s="93"/>
      <c r="AAW72" s="93"/>
      <c r="AAX72" s="93"/>
      <c r="AAY72" s="93"/>
      <c r="AAZ72" s="93"/>
      <c r="ABA72" s="93"/>
      <c r="ABB72" s="93"/>
      <c r="ABC72" s="93"/>
      <c r="ABD72" s="93"/>
      <c r="ABE72" s="93"/>
      <c r="ABF72" s="93"/>
      <c r="ABG72" s="93"/>
      <c r="ABH72" s="93"/>
      <c r="ABI72" s="93"/>
      <c r="ABJ72" s="93"/>
      <c r="ABK72" s="93"/>
      <c r="ABL72" s="93"/>
      <c r="ABM72" s="93"/>
      <c r="ABN72" s="93"/>
      <c r="ABO72" s="93"/>
      <c r="ABP72" s="93"/>
      <c r="ABQ72" s="93"/>
      <c r="ABR72" s="93"/>
      <c r="ABS72" s="93"/>
      <c r="ABT72" s="93"/>
      <c r="ABU72" s="93"/>
      <c r="ABV72" s="93"/>
      <c r="ABW72" s="93"/>
      <c r="ABX72" s="93"/>
      <c r="ABY72" s="93"/>
      <c r="ABZ72" s="93"/>
      <c r="ACA72" s="93"/>
      <c r="ACB72" s="93"/>
      <c r="ACC72" s="93"/>
      <c r="ACD72" s="93"/>
      <c r="ACE72" s="93"/>
      <c r="ACF72" s="93"/>
      <c r="ACG72" s="93"/>
      <c r="ACH72" s="93"/>
      <c r="ACI72" s="93"/>
      <c r="ACJ72" s="93"/>
      <c r="ACK72" s="93"/>
      <c r="ACL72" s="93"/>
      <c r="ACM72" s="93"/>
      <c r="ACN72" s="93"/>
      <c r="ACO72" s="93"/>
      <c r="ACP72" s="93"/>
      <c r="ACQ72" s="93"/>
      <c r="ACR72" s="93"/>
      <c r="ACS72" s="93"/>
      <c r="ACT72" s="93"/>
      <c r="ACU72" s="93"/>
      <c r="ACV72" s="93"/>
      <c r="ACW72" s="93"/>
      <c r="ACX72" s="93"/>
      <c r="ACY72" s="93"/>
      <c r="ACZ72" s="93"/>
      <c r="ADA72" s="93"/>
      <c r="ADB72" s="93"/>
      <c r="ADC72" s="93"/>
      <c r="ADD72" s="93"/>
      <c r="ADE72" s="93"/>
      <c r="ADF72" s="93"/>
      <c r="ADG72" s="93"/>
      <c r="ADH72" s="93"/>
      <c r="ADI72" s="93"/>
      <c r="ADJ72" s="93"/>
      <c r="ADK72" s="93"/>
      <c r="ADL72" s="93"/>
      <c r="ADM72" s="93"/>
      <c r="ADN72" s="93"/>
      <c r="ADO72" s="93"/>
      <c r="ADP72" s="93"/>
      <c r="ADQ72" s="93"/>
      <c r="ADR72" s="93"/>
      <c r="ADS72" s="93"/>
      <c r="ADT72" s="93"/>
      <c r="ADU72" s="93"/>
      <c r="ADV72" s="93"/>
      <c r="ADW72" s="93"/>
      <c r="ADX72" s="93"/>
      <c r="ADY72" s="93"/>
      <c r="ADZ72" s="93"/>
      <c r="AEA72" s="93"/>
      <c r="AEB72" s="93"/>
      <c r="AEC72" s="93"/>
      <c r="AED72" s="93"/>
      <c r="AEE72" s="93"/>
      <c r="AEF72" s="93"/>
      <c r="AEG72" s="93"/>
      <c r="AEH72" s="93"/>
      <c r="AEI72" s="93"/>
      <c r="AEJ72" s="93"/>
      <c r="AEK72" s="93"/>
      <c r="AEL72" s="93"/>
      <c r="AEM72" s="93"/>
      <c r="AEN72" s="93"/>
      <c r="AEO72" s="93"/>
      <c r="AEP72" s="93"/>
      <c r="AEQ72" s="93"/>
      <c r="AER72" s="93"/>
      <c r="AES72" s="93"/>
      <c r="AET72" s="93"/>
      <c r="AEU72" s="93"/>
      <c r="AEV72" s="93"/>
      <c r="AEW72" s="93"/>
      <c r="AEX72" s="93"/>
      <c r="AEY72" s="93"/>
      <c r="AEZ72" s="93"/>
      <c r="AFA72" s="93"/>
      <c r="AFB72" s="93"/>
      <c r="AFC72" s="93"/>
      <c r="AFD72" s="93"/>
      <c r="AFE72" s="93"/>
      <c r="AFF72" s="93"/>
      <c r="AFG72" s="93"/>
      <c r="AFH72" s="93"/>
      <c r="AFI72" s="93"/>
      <c r="AFJ72" s="93"/>
      <c r="AFK72" s="93"/>
      <c r="AFL72" s="93"/>
      <c r="AFM72" s="93"/>
      <c r="AFN72" s="93"/>
      <c r="AFO72" s="93"/>
      <c r="AFP72" s="93"/>
      <c r="AFQ72" s="93"/>
      <c r="AFR72" s="93"/>
      <c r="AFS72" s="93"/>
      <c r="AFT72" s="93"/>
      <c r="AFU72" s="93"/>
      <c r="AFV72" s="93"/>
      <c r="AFW72" s="93"/>
      <c r="AFX72" s="93"/>
      <c r="AFY72" s="93"/>
      <c r="AFZ72" s="93"/>
      <c r="AGA72" s="93"/>
      <c r="AGB72" s="93"/>
      <c r="AGC72" s="93"/>
      <c r="AGD72" s="93"/>
      <c r="AGE72" s="93"/>
      <c r="AGF72" s="93"/>
      <c r="AGG72" s="93"/>
      <c r="AGH72" s="93"/>
      <c r="AGI72" s="93"/>
      <c r="AGJ72" s="93"/>
      <c r="AGK72" s="93"/>
      <c r="AGL72" s="93"/>
      <c r="AGM72" s="93"/>
      <c r="AGN72" s="93"/>
      <c r="AGO72" s="93"/>
      <c r="AGP72" s="93"/>
      <c r="AGQ72" s="93"/>
      <c r="AGR72" s="93"/>
      <c r="AGS72" s="93"/>
      <c r="AGT72" s="93"/>
      <c r="AGU72" s="93"/>
      <c r="AGV72" s="93"/>
      <c r="AGW72" s="93"/>
      <c r="AGX72" s="93"/>
      <c r="AGY72" s="93"/>
      <c r="AGZ72" s="93"/>
      <c r="AHA72" s="93"/>
      <c r="AHB72" s="93"/>
      <c r="AHC72" s="93"/>
      <c r="AHD72" s="93"/>
      <c r="AHE72" s="93"/>
      <c r="AHF72" s="93"/>
      <c r="AHG72" s="93"/>
      <c r="AHH72" s="93"/>
      <c r="AHI72" s="93"/>
      <c r="AHJ72" s="93"/>
      <c r="AHK72" s="93"/>
      <c r="AHL72" s="93"/>
      <c r="AHM72" s="93"/>
      <c r="AHN72" s="93"/>
      <c r="AHO72" s="93"/>
    </row>
    <row r="73" spans="1:907" s="88" customFormat="1" ht="14.45" customHeight="1">
      <c r="A73" s="126">
        <v>72</v>
      </c>
      <c r="B73" s="65">
        <v>43</v>
      </c>
      <c r="C73" s="65" t="s">
        <v>50</v>
      </c>
      <c r="D73" s="66">
        <v>1</v>
      </c>
      <c r="E73" s="65" t="s">
        <v>122</v>
      </c>
      <c r="F73" s="66">
        <v>13.3333333333333</v>
      </c>
      <c r="G73" s="66">
        <v>1</v>
      </c>
      <c r="H73" s="66">
        <v>13.3333333333333</v>
      </c>
      <c r="I73" s="66">
        <v>237.777777777778</v>
      </c>
      <c r="J73" s="66">
        <v>111.111111111111</v>
      </c>
      <c r="K73" s="141">
        <v>-0.5</v>
      </c>
      <c r="L73" s="141">
        <v>0.86602540378443904</v>
      </c>
      <c r="M73" s="143">
        <v>-0.5</v>
      </c>
      <c r="N73" s="143">
        <v>-0.86602540378443804</v>
      </c>
      <c r="O73" s="141">
        <v>-0.5</v>
      </c>
      <c r="P73" s="141">
        <v>-0.86602540378443804</v>
      </c>
      <c r="Q73" s="67" t="s">
        <v>16</v>
      </c>
      <c r="R73" s="67" t="s">
        <v>18</v>
      </c>
      <c r="S73" s="67" t="s">
        <v>19</v>
      </c>
      <c r="T73" s="68">
        <v>50</v>
      </c>
      <c r="U73" s="69">
        <v>6</v>
      </c>
      <c r="V73" s="23">
        <v>1.1029843444227005</v>
      </c>
      <c r="W73" s="98">
        <v>36</v>
      </c>
      <c r="X73" s="99">
        <f t="shared" si="32"/>
        <v>1.5563025007672873</v>
      </c>
      <c r="Y73" s="103">
        <v>29.041145347017501</v>
      </c>
      <c r="Z73" s="104">
        <f t="shared" si="33"/>
        <v>1.4630137404054893</v>
      </c>
      <c r="AA73" s="107">
        <f t="shared" si="25"/>
        <v>9.3288760361797896E-2</v>
      </c>
      <c r="AB73" s="75">
        <v>0.85599999999999998</v>
      </c>
      <c r="AC73" s="76">
        <v>192</v>
      </c>
      <c r="AHP73" s="77"/>
      <c r="AHQ73" s="77"/>
      <c r="AHR73" s="77"/>
      <c r="AHS73" s="77"/>
      <c r="AHT73" s="77"/>
      <c r="AHU73" s="77"/>
      <c r="AHV73" s="77"/>
      <c r="AHW73" s="77"/>
    </row>
    <row r="74" spans="1:907" s="6" customFormat="1" ht="14.45" customHeight="1">
      <c r="A74" s="126">
        <v>73</v>
      </c>
      <c r="B74" s="57">
        <v>91</v>
      </c>
      <c r="C74" s="55" t="s">
        <v>49</v>
      </c>
      <c r="D74" s="61">
        <v>0</v>
      </c>
      <c r="E74" s="55" t="s">
        <v>123</v>
      </c>
      <c r="F74" s="61">
        <v>12</v>
      </c>
      <c r="G74" s="61">
        <v>1</v>
      </c>
      <c r="H74" s="61">
        <v>11</v>
      </c>
      <c r="I74" s="61">
        <v>196</v>
      </c>
      <c r="J74" s="61">
        <v>92</v>
      </c>
      <c r="K74" s="141">
        <v>-0.5</v>
      </c>
      <c r="L74" s="141">
        <v>0.86602540378443904</v>
      </c>
      <c r="M74" s="143">
        <v>-0.5</v>
      </c>
      <c r="N74" s="143">
        <v>-0.86602540378443804</v>
      </c>
      <c r="O74" s="141">
        <v>-0.5</v>
      </c>
      <c r="P74" s="141">
        <v>-0.86602540378443804</v>
      </c>
      <c r="Q74" s="56" t="s">
        <v>16</v>
      </c>
      <c r="R74" s="56" t="s">
        <v>18</v>
      </c>
      <c r="S74" s="56" t="s">
        <v>19</v>
      </c>
      <c r="T74" s="56">
        <v>50</v>
      </c>
      <c r="U74" s="61">
        <v>5</v>
      </c>
      <c r="V74" s="62">
        <v>1.2035974973931178</v>
      </c>
      <c r="W74" s="58">
        <v>91</v>
      </c>
      <c r="X74" s="59">
        <f t="shared" si="32"/>
        <v>1.9590413923210936</v>
      </c>
      <c r="Y74" s="60">
        <v>19.3</v>
      </c>
      <c r="Z74" s="59">
        <f t="shared" si="33"/>
        <v>1.2855573090077739</v>
      </c>
      <c r="AA74" s="59">
        <f t="shared" si="25"/>
        <v>0.67348408331331988</v>
      </c>
      <c r="AB74" s="64">
        <v>0.82499999999999996</v>
      </c>
      <c r="AC74" s="63">
        <v>135</v>
      </c>
      <c r="AHP74"/>
      <c r="AHQ74"/>
      <c r="AHR74"/>
      <c r="AHS74"/>
      <c r="AHT74"/>
      <c r="AHU74"/>
      <c r="AHV74"/>
      <c r="AHW74"/>
    </row>
    <row r="75" spans="1:907" s="88" customFormat="1" ht="14.45" customHeight="1">
      <c r="A75" s="126">
        <v>74</v>
      </c>
      <c r="B75" s="65">
        <v>73</v>
      </c>
      <c r="C75" s="65" t="s">
        <v>50</v>
      </c>
      <c r="D75" s="66">
        <v>3</v>
      </c>
      <c r="E75" s="65" t="s">
        <v>124</v>
      </c>
      <c r="F75" s="66">
        <v>14</v>
      </c>
      <c r="G75" s="66">
        <v>1</v>
      </c>
      <c r="H75" s="66">
        <v>14</v>
      </c>
      <c r="I75" s="66">
        <v>110</v>
      </c>
      <c r="J75" s="66">
        <v>110</v>
      </c>
      <c r="K75" s="144">
        <v>1</v>
      </c>
      <c r="L75" s="144">
        <v>0</v>
      </c>
      <c r="M75" s="141">
        <v>1</v>
      </c>
      <c r="N75" s="141">
        <v>0</v>
      </c>
      <c r="O75" s="141">
        <v>-0.5</v>
      </c>
      <c r="P75" s="141">
        <v>0.86602540378443904</v>
      </c>
      <c r="Q75" s="67" t="s">
        <v>12</v>
      </c>
      <c r="R75" s="67" t="s">
        <v>13</v>
      </c>
      <c r="S75" s="67" t="s">
        <v>15</v>
      </c>
      <c r="T75" s="68">
        <v>50</v>
      </c>
      <c r="U75" s="69">
        <v>2</v>
      </c>
      <c r="V75" s="23">
        <v>1.1960132890365447</v>
      </c>
      <c r="W75" s="98">
        <v>102</v>
      </c>
      <c r="X75" s="99">
        <f>LOG10(W75)</f>
        <v>2.0086001717619175</v>
      </c>
      <c r="Y75" s="103">
        <v>31.322402034364998</v>
      </c>
      <c r="Z75" s="104">
        <f>LOG10(Y75)</f>
        <v>1.4958550595886277</v>
      </c>
      <c r="AA75" s="107">
        <f>LOG10(W75/Y75)</f>
        <v>0.51274511217328989</v>
      </c>
      <c r="AB75" s="75">
        <v>0.88900000000000001</v>
      </c>
      <c r="AC75" s="76">
        <v>181</v>
      </c>
      <c r="AHP75" s="77"/>
      <c r="AHQ75" s="77"/>
      <c r="AHR75" s="77"/>
      <c r="AHS75" s="77"/>
      <c r="AHT75" s="77"/>
      <c r="AHU75" s="77"/>
      <c r="AHV75" s="77"/>
      <c r="AHW75" s="77"/>
    </row>
    <row r="76" spans="1:907" s="88" customFormat="1" ht="14.45" customHeight="1">
      <c r="A76" s="126">
        <v>75</v>
      </c>
      <c r="B76" s="65">
        <v>72</v>
      </c>
      <c r="C76" s="65" t="s">
        <v>50</v>
      </c>
      <c r="D76" s="66">
        <v>1</v>
      </c>
      <c r="E76" s="65" t="s">
        <v>125</v>
      </c>
      <c r="F76" s="66">
        <v>14</v>
      </c>
      <c r="G76" s="66">
        <v>1</v>
      </c>
      <c r="H76" s="66">
        <v>14</v>
      </c>
      <c r="I76" s="66">
        <v>110</v>
      </c>
      <c r="J76" s="66">
        <v>110</v>
      </c>
      <c r="K76" s="144">
        <v>1</v>
      </c>
      <c r="L76" s="144">
        <v>0</v>
      </c>
      <c r="M76" s="141">
        <v>1</v>
      </c>
      <c r="N76" s="141">
        <v>0</v>
      </c>
      <c r="O76" s="141">
        <v>-0.5</v>
      </c>
      <c r="P76" s="141">
        <v>0.86602540378443904</v>
      </c>
      <c r="Q76" s="67" t="s">
        <v>12</v>
      </c>
      <c r="R76" s="67" t="s">
        <v>13</v>
      </c>
      <c r="S76" s="67" t="s">
        <v>15</v>
      </c>
      <c r="T76" s="68">
        <v>50</v>
      </c>
      <c r="U76" s="69">
        <v>3</v>
      </c>
      <c r="V76" s="23">
        <v>1.16169853768279</v>
      </c>
      <c r="W76" s="98">
        <v>372</v>
      </c>
      <c r="X76" s="99">
        <f t="shared" ref="X76:X77" si="34">LOG10(W76)</f>
        <v>2.5705429398818973</v>
      </c>
      <c r="Y76" s="103">
        <v>56.946046660705399</v>
      </c>
      <c r="Z76" s="104">
        <f t="shared" ref="Z76:Z77" si="35">LOG10(Y76)</f>
        <v>1.7554635796348628</v>
      </c>
      <c r="AA76" s="107">
        <f t="shared" si="25"/>
        <v>0.81507936024703476</v>
      </c>
      <c r="AB76" s="75">
        <v>0.98199999999999998</v>
      </c>
      <c r="AC76" s="76">
        <v>189</v>
      </c>
      <c r="AHP76" s="77"/>
      <c r="AHQ76" s="77"/>
      <c r="AHR76" s="77"/>
      <c r="AHS76" s="77"/>
      <c r="AHT76" s="77"/>
      <c r="AHU76" s="77"/>
      <c r="AHV76" s="77"/>
      <c r="AHW76" s="77"/>
    </row>
    <row r="77" spans="1:907" s="77" customFormat="1" ht="14.45" customHeight="1">
      <c r="A77" s="126">
        <v>76</v>
      </c>
      <c r="B77" s="65">
        <v>74</v>
      </c>
      <c r="C77" s="65" t="s">
        <v>50</v>
      </c>
      <c r="D77" s="66">
        <v>3</v>
      </c>
      <c r="E77" s="65" t="s">
        <v>126</v>
      </c>
      <c r="F77" s="66">
        <v>14</v>
      </c>
      <c r="G77" s="66">
        <v>1</v>
      </c>
      <c r="H77" s="66">
        <v>14</v>
      </c>
      <c r="I77" s="66">
        <v>110</v>
      </c>
      <c r="J77" s="66">
        <v>110</v>
      </c>
      <c r="K77" s="144">
        <v>1</v>
      </c>
      <c r="L77" s="144">
        <v>0</v>
      </c>
      <c r="M77" s="141">
        <v>1</v>
      </c>
      <c r="N77" s="141">
        <v>0</v>
      </c>
      <c r="O77" s="141">
        <v>-0.5</v>
      </c>
      <c r="P77" s="141">
        <v>0.86602540378443904</v>
      </c>
      <c r="Q77" s="67" t="s">
        <v>12</v>
      </c>
      <c r="R77" s="67" t="s">
        <v>13</v>
      </c>
      <c r="S77" s="67" t="s">
        <v>15</v>
      </c>
      <c r="T77" s="68">
        <v>50</v>
      </c>
      <c r="U77" s="69">
        <v>3</v>
      </c>
      <c r="V77" s="23">
        <v>1.1586378737541527</v>
      </c>
      <c r="W77" s="98">
        <v>204</v>
      </c>
      <c r="X77" s="99">
        <f t="shared" si="34"/>
        <v>2.3096301674258988</v>
      </c>
      <c r="Y77" s="103">
        <v>39.890354324815</v>
      </c>
      <c r="Z77" s="104">
        <f t="shared" si="35"/>
        <v>1.6008678939340193</v>
      </c>
      <c r="AA77" s="107">
        <f t="shared" si="25"/>
        <v>0.70876227349187948</v>
      </c>
      <c r="AB77" s="75">
        <v>0.92800000000000005</v>
      </c>
      <c r="AC77" s="76">
        <v>143</v>
      </c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  <c r="AS77" s="79"/>
      <c r="AT77" s="79"/>
      <c r="AU77" s="79"/>
      <c r="AV77" s="79"/>
      <c r="AW77" s="79"/>
      <c r="AX77" s="79"/>
      <c r="AY77" s="79"/>
      <c r="AZ77" s="79"/>
      <c r="BA77" s="79"/>
      <c r="BB77" s="79"/>
      <c r="BC77" s="79"/>
      <c r="BD77" s="79"/>
      <c r="BE77" s="79"/>
      <c r="BF77" s="79"/>
      <c r="BG77" s="79"/>
      <c r="BH77" s="79"/>
      <c r="BI77" s="79"/>
      <c r="BJ77" s="79"/>
      <c r="BK77" s="79"/>
      <c r="BL77" s="79"/>
      <c r="BM77" s="79"/>
      <c r="BN77" s="79"/>
      <c r="BO77" s="79"/>
      <c r="BP77" s="79"/>
      <c r="BQ77" s="79"/>
      <c r="BR77" s="79"/>
      <c r="BS77" s="79"/>
      <c r="BT77" s="79"/>
      <c r="BU77" s="79"/>
      <c r="BV77" s="79"/>
      <c r="BW77" s="79"/>
      <c r="BX77" s="79"/>
      <c r="BY77" s="79"/>
      <c r="BZ77" s="79"/>
      <c r="CA77" s="79"/>
      <c r="CB77" s="79"/>
      <c r="CC77" s="79"/>
      <c r="CD77" s="79"/>
      <c r="CE77" s="79"/>
      <c r="CF77" s="79"/>
      <c r="CG77" s="79"/>
      <c r="CH77" s="79"/>
      <c r="CI77" s="79"/>
      <c r="CJ77" s="79"/>
      <c r="CK77" s="79"/>
      <c r="CL77" s="79"/>
      <c r="CM77" s="79"/>
      <c r="CN77" s="79"/>
      <c r="CO77" s="79"/>
      <c r="CP77" s="79"/>
      <c r="CQ77" s="79"/>
      <c r="CR77" s="79"/>
      <c r="CS77" s="79"/>
      <c r="CT77" s="79"/>
      <c r="CU77" s="79"/>
      <c r="CV77" s="79"/>
      <c r="CW77" s="79"/>
      <c r="CX77" s="79"/>
      <c r="CY77" s="79"/>
      <c r="CZ77" s="79"/>
      <c r="DA77" s="79"/>
      <c r="DB77" s="79"/>
      <c r="DC77" s="79"/>
      <c r="DD77" s="79"/>
      <c r="DE77" s="79"/>
      <c r="DF77" s="79"/>
      <c r="DG77" s="79"/>
      <c r="DH77" s="79"/>
      <c r="DI77" s="79"/>
      <c r="DJ77" s="79"/>
      <c r="DK77" s="79"/>
      <c r="DL77" s="79"/>
      <c r="DM77" s="79"/>
      <c r="DN77" s="79"/>
      <c r="DO77" s="79"/>
      <c r="DP77" s="79"/>
      <c r="DQ77" s="79"/>
      <c r="DR77" s="79"/>
      <c r="DS77" s="79"/>
      <c r="DT77" s="79"/>
      <c r="DU77" s="79"/>
      <c r="DV77" s="79"/>
      <c r="DW77" s="79"/>
      <c r="DX77" s="79"/>
      <c r="DY77" s="79"/>
      <c r="DZ77" s="79"/>
      <c r="EA77" s="79"/>
      <c r="EB77" s="79"/>
      <c r="EC77" s="79"/>
      <c r="ED77" s="79"/>
      <c r="EE77" s="79"/>
      <c r="EF77" s="79"/>
      <c r="EG77" s="79"/>
      <c r="EH77" s="79"/>
      <c r="EI77" s="79"/>
      <c r="EJ77" s="79"/>
      <c r="EK77" s="79"/>
      <c r="EL77" s="79"/>
      <c r="EM77" s="79"/>
      <c r="EN77" s="79"/>
      <c r="EO77" s="79"/>
      <c r="EP77" s="79"/>
      <c r="EQ77" s="79"/>
      <c r="ER77" s="79"/>
      <c r="ES77" s="79"/>
      <c r="ET77" s="79"/>
      <c r="EU77" s="79"/>
      <c r="EV77" s="79"/>
      <c r="EW77" s="79"/>
      <c r="EX77" s="79"/>
      <c r="EY77" s="79"/>
      <c r="EZ77" s="79"/>
      <c r="FA77" s="79"/>
      <c r="FB77" s="79"/>
      <c r="FC77" s="79"/>
      <c r="FD77" s="79"/>
      <c r="FE77" s="79"/>
      <c r="FF77" s="79"/>
      <c r="FG77" s="79"/>
      <c r="FH77" s="79"/>
      <c r="FI77" s="79"/>
      <c r="FJ77" s="79"/>
      <c r="FK77" s="79"/>
      <c r="FL77" s="79"/>
      <c r="FM77" s="79"/>
      <c r="FN77" s="79"/>
      <c r="FO77" s="79"/>
      <c r="FP77" s="79"/>
      <c r="FQ77" s="79"/>
      <c r="FR77" s="79"/>
      <c r="FS77" s="79"/>
      <c r="FT77" s="79"/>
      <c r="FU77" s="79"/>
      <c r="FV77" s="79"/>
      <c r="FW77" s="79"/>
      <c r="FX77" s="79"/>
      <c r="FY77" s="79"/>
      <c r="FZ77" s="79"/>
      <c r="GA77" s="79"/>
      <c r="GB77" s="79"/>
      <c r="GC77" s="79"/>
      <c r="GD77" s="79"/>
      <c r="GE77" s="79"/>
      <c r="GF77" s="79"/>
      <c r="GG77" s="79"/>
      <c r="GH77" s="79"/>
      <c r="GI77" s="79"/>
      <c r="GJ77" s="79"/>
      <c r="GK77" s="79"/>
      <c r="GL77" s="79"/>
      <c r="GM77" s="79"/>
      <c r="GN77" s="79"/>
      <c r="GO77" s="79"/>
      <c r="GP77" s="79"/>
      <c r="GQ77" s="79"/>
      <c r="GR77" s="79"/>
      <c r="GS77" s="79"/>
      <c r="GT77" s="79"/>
      <c r="GU77" s="79"/>
      <c r="GV77" s="79"/>
      <c r="GW77" s="79"/>
      <c r="GX77" s="79"/>
      <c r="GY77" s="79"/>
      <c r="GZ77" s="79"/>
      <c r="HA77" s="79"/>
      <c r="HB77" s="79"/>
      <c r="HC77" s="79"/>
      <c r="HD77" s="79"/>
      <c r="HE77" s="79"/>
      <c r="HF77" s="79"/>
      <c r="HG77" s="79"/>
      <c r="HH77" s="79"/>
      <c r="HI77" s="79"/>
      <c r="HJ77" s="79"/>
      <c r="HK77" s="79"/>
      <c r="HL77" s="79"/>
      <c r="HM77" s="79"/>
      <c r="HN77" s="79"/>
      <c r="HO77" s="79"/>
      <c r="HP77" s="79"/>
      <c r="HQ77" s="79"/>
      <c r="HR77" s="79"/>
      <c r="HS77" s="79"/>
      <c r="HT77" s="79"/>
      <c r="HU77" s="79"/>
      <c r="HV77" s="79"/>
      <c r="HW77" s="79"/>
      <c r="HX77" s="79"/>
      <c r="HY77" s="79"/>
      <c r="HZ77" s="79"/>
      <c r="IA77" s="79"/>
      <c r="IB77" s="79"/>
      <c r="IC77" s="79"/>
      <c r="ID77" s="79"/>
      <c r="IE77" s="79"/>
      <c r="IF77" s="79"/>
      <c r="IG77" s="79"/>
      <c r="IH77" s="79"/>
      <c r="II77" s="79"/>
      <c r="IJ77" s="79"/>
      <c r="IK77" s="79"/>
      <c r="IL77" s="79"/>
      <c r="IM77" s="79"/>
      <c r="IN77" s="79"/>
      <c r="IO77" s="79"/>
      <c r="IP77" s="79"/>
      <c r="IQ77" s="79"/>
      <c r="IR77" s="79"/>
      <c r="IS77" s="79"/>
      <c r="IT77" s="79"/>
      <c r="IU77" s="79"/>
      <c r="IV77" s="79"/>
      <c r="IW77" s="79"/>
      <c r="IX77" s="79"/>
      <c r="IY77" s="79"/>
      <c r="IZ77" s="79"/>
      <c r="JA77" s="79"/>
      <c r="JB77" s="79"/>
      <c r="JC77" s="79"/>
      <c r="JD77" s="79"/>
      <c r="JE77" s="79"/>
      <c r="JF77" s="79"/>
      <c r="JG77" s="79"/>
      <c r="JH77" s="79"/>
      <c r="JI77" s="79"/>
      <c r="JJ77" s="79"/>
      <c r="JK77" s="79"/>
      <c r="JL77" s="79"/>
      <c r="JM77" s="79"/>
      <c r="JN77" s="79"/>
      <c r="JO77" s="79"/>
      <c r="JP77" s="79"/>
      <c r="JQ77" s="79"/>
      <c r="JR77" s="79"/>
      <c r="JS77" s="79"/>
      <c r="JT77" s="79"/>
      <c r="JU77" s="79"/>
      <c r="JV77" s="79"/>
      <c r="JW77" s="79"/>
      <c r="JX77" s="79"/>
      <c r="JY77" s="79"/>
      <c r="JZ77" s="79"/>
      <c r="KA77" s="79"/>
      <c r="KB77" s="79"/>
      <c r="KC77" s="79"/>
      <c r="KD77" s="79"/>
      <c r="KE77" s="79"/>
      <c r="KF77" s="79"/>
      <c r="KG77" s="79"/>
      <c r="KH77" s="79"/>
      <c r="KI77" s="79"/>
      <c r="KJ77" s="79"/>
      <c r="KK77" s="79"/>
      <c r="KL77" s="79"/>
      <c r="KM77" s="79"/>
      <c r="KN77" s="79"/>
      <c r="KO77" s="79"/>
      <c r="KP77" s="79"/>
      <c r="KQ77" s="79"/>
      <c r="KR77" s="79"/>
      <c r="KS77" s="79"/>
      <c r="KT77" s="79"/>
      <c r="KU77" s="79"/>
      <c r="KV77" s="79"/>
      <c r="KW77" s="79"/>
      <c r="KX77" s="79"/>
      <c r="KY77" s="79"/>
      <c r="KZ77" s="79"/>
      <c r="LA77" s="79"/>
      <c r="LB77" s="79"/>
      <c r="LC77" s="79"/>
      <c r="LD77" s="79"/>
      <c r="LE77" s="79"/>
      <c r="LF77" s="79"/>
      <c r="LG77" s="79"/>
      <c r="LH77" s="79"/>
      <c r="LI77" s="79"/>
      <c r="LJ77" s="79"/>
      <c r="LK77" s="79"/>
      <c r="LL77" s="79"/>
      <c r="LM77" s="79"/>
      <c r="LN77" s="79"/>
      <c r="LO77" s="79"/>
      <c r="LP77" s="79"/>
      <c r="LQ77" s="79"/>
      <c r="LR77" s="79"/>
      <c r="LS77" s="79"/>
      <c r="LT77" s="79"/>
      <c r="LU77" s="79"/>
      <c r="LV77" s="79"/>
      <c r="LW77" s="79"/>
      <c r="LX77" s="79"/>
      <c r="LY77" s="79"/>
      <c r="LZ77" s="79"/>
      <c r="MA77" s="79"/>
      <c r="MB77" s="79"/>
      <c r="MC77" s="79"/>
      <c r="MD77" s="79"/>
      <c r="ME77" s="79"/>
      <c r="MF77" s="79"/>
      <c r="MG77" s="79"/>
      <c r="MH77" s="79"/>
      <c r="MI77" s="79"/>
      <c r="MJ77" s="79"/>
      <c r="MK77" s="79"/>
      <c r="ML77" s="79"/>
      <c r="MM77" s="79"/>
      <c r="MN77" s="79"/>
      <c r="MO77" s="79"/>
      <c r="MP77" s="79"/>
      <c r="MQ77" s="79"/>
      <c r="MR77" s="79"/>
      <c r="MS77" s="79"/>
      <c r="MT77" s="79"/>
      <c r="MU77" s="79"/>
      <c r="MV77" s="79"/>
      <c r="MW77" s="79"/>
      <c r="MX77" s="79"/>
      <c r="MY77" s="79"/>
      <c r="MZ77" s="79"/>
      <c r="NA77" s="79"/>
      <c r="NB77" s="79"/>
      <c r="NC77" s="79"/>
      <c r="ND77" s="79"/>
      <c r="NE77" s="79"/>
      <c r="NF77" s="79"/>
      <c r="NG77" s="79"/>
      <c r="NH77" s="79"/>
      <c r="NI77" s="79"/>
      <c r="NJ77" s="79"/>
      <c r="NK77" s="79"/>
      <c r="NL77" s="79"/>
      <c r="NM77" s="79"/>
      <c r="NN77" s="79"/>
      <c r="NO77" s="79"/>
      <c r="NP77" s="79"/>
      <c r="NQ77" s="79"/>
      <c r="NR77" s="79"/>
      <c r="NS77" s="79"/>
      <c r="NT77" s="79"/>
      <c r="NU77" s="79"/>
      <c r="NV77" s="79"/>
      <c r="NW77" s="79"/>
      <c r="NX77" s="79"/>
      <c r="NY77" s="79"/>
      <c r="NZ77" s="79"/>
      <c r="OA77" s="79"/>
      <c r="OB77" s="79"/>
      <c r="OC77" s="79"/>
      <c r="OD77" s="79"/>
      <c r="OE77" s="79"/>
      <c r="OF77" s="79"/>
      <c r="OG77" s="79"/>
      <c r="OH77" s="79"/>
      <c r="OI77" s="79"/>
      <c r="OJ77" s="79"/>
      <c r="OK77" s="79"/>
      <c r="OL77" s="79"/>
      <c r="OM77" s="79"/>
      <c r="ON77" s="79"/>
      <c r="OO77" s="79"/>
      <c r="OP77" s="79"/>
      <c r="OQ77" s="79"/>
      <c r="OR77" s="79"/>
      <c r="OS77" s="79"/>
      <c r="OT77" s="79"/>
      <c r="OU77" s="79"/>
      <c r="OV77" s="79"/>
      <c r="OW77" s="79"/>
      <c r="OX77" s="79"/>
      <c r="OY77" s="79"/>
      <c r="OZ77" s="79"/>
      <c r="PA77" s="79"/>
      <c r="PB77" s="79"/>
      <c r="PC77" s="79"/>
      <c r="PD77" s="79"/>
      <c r="PE77" s="79"/>
      <c r="PF77" s="79"/>
      <c r="PG77" s="79"/>
      <c r="PH77" s="79"/>
      <c r="PI77" s="79"/>
      <c r="PJ77" s="79"/>
      <c r="PK77" s="79"/>
      <c r="PL77" s="79"/>
      <c r="PM77" s="79"/>
      <c r="PN77" s="79"/>
      <c r="PO77" s="79"/>
      <c r="PP77" s="79"/>
      <c r="PQ77" s="79"/>
      <c r="PR77" s="79"/>
      <c r="PS77" s="79"/>
      <c r="PT77" s="79"/>
      <c r="PU77" s="79"/>
      <c r="PV77" s="79"/>
      <c r="PW77" s="79"/>
      <c r="PX77" s="79"/>
      <c r="PY77" s="79"/>
      <c r="PZ77" s="79"/>
      <c r="QA77" s="79"/>
      <c r="QB77" s="79"/>
      <c r="QC77" s="79"/>
      <c r="QD77" s="79"/>
      <c r="QE77" s="79"/>
      <c r="QF77" s="79"/>
      <c r="QG77" s="79"/>
      <c r="QH77" s="79"/>
      <c r="QI77" s="79"/>
      <c r="QJ77" s="79"/>
      <c r="QK77" s="79"/>
      <c r="QL77" s="79"/>
      <c r="QM77" s="79"/>
      <c r="QN77" s="79"/>
      <c r="QO77" s="79"/>
      <c r="QP77" s="79"/>
      <c r="QQ77" s="79"/>
      <c r="QR77" s="79"/>
      <c r="QS77" s="79"/>
      <c r="QT77" s="79"/>
      <c r="QU77" s="79"/>
      <c r="QV77" s="79"/>
      <c r="QW77" s="79"/>
      <c r="QX77" s="79"/>
      <c r="QY77" s="79"/>
      <c r="QZ77" s="79"/>
      <c r="RA77" s="79"/>
      <c r="RB77" s="79"/>
      <c r="RC77" s="79"/>
      <c r="RD77" s="79"/>
      <c r="RE77" s="79"/>
      <c r="RF77" s="79"/>
      <c r="RG77" s="79"/>
      <c r="RH77" s="79"/>
      <c r="RI77" s="79"/>
      <c r="RJ77" s="79"/>
      <c r="RK77" s="79"/>
      <c r="RL77" s="79"/>
      <c r="RM77" s="79"/>
      <c r="RN77" s="79"/>
      <c r="RO77" s="79"/>
      <c r="RP77" s="79"/>
      <c r="RQ77" s="79"/>
      <c r="RR77" s="79"/>
      <c r="RS77" s="79"/>
      <c r="RT77" s="79"/>
      <c r="RU77" s="79"/>
      <c r="RV77" s="79"/>
      <c r="RW77" s="79"/>
      <c r="RX77" s="79"/>
      <c r="RY77" s="79"/>
      <c r="RZ77" s="79"/>
      <c r="SA77" s="79"/>
      <c r="SB77" s="79"/>
      <c r="SC77" s="79"/>
      <c r="SD77" s="79"/>
      <c r="SE77" s="79"/>
      <c r="SF77" s="79"/>
      <c r="SG77" s="79"/>
      <c r="SH77" s="79"/>
      <c r="SI77" s="79"/>
      <c r="SJ77" s="79"/>
      <c r="SK77" s="79"/>
      <c r="SL77" s="79"/>
      <c r="SM77" s="79"/>
      <c r="SN77" s="79"/>
      <c r="SO77" s="79"/>
      <c r="SP77" s="79"/>
      <c r="SQ77" s="79"/>
      <c r="SR77" s="79"/>
      <c r="SS77" s="79"/>
      <c r="ST77" s="79"/>
      <c r="SU77" s="79"/>
      <c r="SV77" s="79"/>
      <c r="SW77" s="79"/>
      <c r="SX77" s="79"/>
      <c r="SY77" s="79"/>
      <c r="SZ77" s="79"/>
      <c r="TA77" s="79"/>
      <c r="TB77" s="79"/>
      <c r="TC77" s="79"/>
      <c r="TD77" s="79"/>
      <c r="TE77" s="79"/>
      <c r="TF77" s="79"/>
      <c r="TG77" s="79"/>
      <c r="TH77" s="79"/>
      <c r="TI77" s="79"/>
      <c r="TJ77" s="79"/>
      <c r="TK77" s="79"/>
      <c r="TL77" s="79"/>
      <c r="TM77" s="79"/>
      <c r="TN77" s="79"/>
      <c r="TO77" s="79"/>
      <c r="TP77" s="79"/>
      <c r="TQ77" s="79"/>
      <c r="TR77" s="79"/>
      <c r="TS77" s="79"/>
      <c r="TT77" s="79"/>
      <c r="TU77" s="79"/>
      <c r="TV77" s="79"/>
      <c r="TW77" s="79"/>
      <c r="TX77" s="79"/>
      <c r="TY77" s="79"/>
      <c r="TZ77" s="79"/>
      <c r="UA77" s="79"/>
      <c r="UB77" s="79"/>
      <c r="UC77" s="79"/>
      <c r="UD77" s="79"/>
      <c r="UE77" s="79"/>
      <c r="UF77" s="79"/>
      <c r="UG77" s="79"/>
      <c r="UH77" s="79"/>
      <c r="UI77" s="79"/>
      <c r="UJ77" s="79"/>
      <c r="UK77" s="79"/>
      <c r="UL77" s="79"/>
      <c r="UM77" s="79"/>
      <c r="UN77" s="79"/>
      <c r="UO77" s="79"/>
      <c r="UP77" s="79"/>
      <c r="UQ77" s="79"/>
      <c r="UR77" s="79"/>
      <c r="US77" s="79"/>
      <c r="UT77" s="79"/>
      <c r="UU77" s="79"/>
      <c r="UV77" s="79"/>
      <c r="UW77" s="79"/>
      <c r="UX77" s="79"/>
      <c r="UY77" s="79"/>
      <c r="UZ77" s="79"/>
      <c r="VA77" s="79"/>
      <c r="VB77" s="79"/>
      <c r="VC77" s="79"/>
      <c r="VD77" s="79"/>
      <c r="VE77" s="79"/>
      <c r="VF77" s="79"/>
      <c r="VG77" s="79"/>
      <c r="VH77" s="79"/>
      <c r="VI77" s="79"/>
      <c r="VJ77" s="79"/>
      <c r="VK77" s="79"/>
      <c r="VL77" s="79"/>
      <c r="VM77" s="79"/>
      <c r="VN77" s="79"/>
      <c r="VO77" s="79"/>
      <c r="VP77" s="79"/>
      <c r="VQ77" s="79"/>
      <c r="VR77" s="79"/>
      <c r="VS77" s="79"/>
      <c r="VT77" s="79"/>
      <c r="VU77" s="79"/>
      <c r="VV77" s="79"/>
      <c r="VW77" s="79"/>
      <c r="VX77" s="79"/>
      <c r="VY77" s="79"/>
      <c r="VZ77" s="79"/>
      <c r="WA77" s="79"/>
      <c r="WB77" s="79"/>
      <c r="WC77" s="79"/>
      <c r="WD77" s="79"/>
      <c r="WE77" s="79"/>
      <c r="WF77" s="79"/>
      <c r="WG77" s="79"/>
      <c r="WH77" s="79"/>
      <c r="WI77" s="79"/>
      <c r="WJ77" s="79"/>
      <c r="WK77" s="79"/>
      <c r="WL77" s="79"/>
      <c r="WM77" s="79"/>
      <c r="WN77" s="79"/>
      <c r="WO77" s="79"/>
      <c r="WP77" s="79"/>
      <c r="WQ77" s="79"/>
      <c r="WR77" s="79"/>
      <c r="WS77" s="79"/>
      <c r="WT77" s="79"/>
      <c r="WU77" s="79"/>
      <c r="WV77" s="79"/>
      <c r="WW77" s="79"/>
      <c r="WX77" s="79"/>
      <c r="WY77" s="79"/>
      <c r="WZ77" s="79"/>
      <c r="XA77" s="79"/>
      <c r="XB77" s="79"/>
      <c r="XC77" s="79"/>
      <c r="XD77" s="79"/>
      <c r="XE77" s="79"/>
      <c r="XF77" s="79"/>
      <c r="XG77" s="79"/>
      <c r="XH77" s="79"/>
      <c r="XI77" s="79"/>
      <c r="XJ77" s="79"/>
      <c r="XK77" s="79"/>
      <c r="XL77" s="79"/>
      <c r="XM77" s="79"/>
      <c r="XN77" s="79"/>
      <c r="XO77" s="79"/>
      <c r="XP77" s="79"/>
      <c r="XQ77" s="79"/>
      <c r="XR77" s="79"/>
      <c r="XS77" s="79"/>
      <c r="XT77" s="79"/>
      <c r="XU77" s="79"/>
      <c r="XV77" s="79"/>
      <c r="XW77" s="79"/>
      <c r="XX77" s="79"/>
      <c r="XY77" s="79"/>
      <c r="XZ77" s="79"/>
      <c r="YA77" s="79"/>
      <c r="YB77" s="79"/>
      <c r="YC77" s="79"/>
      <c r="YD77" s="79"/>
      <c r="YE77" s="79"/>
      <c r="YF77" s="79"/>
      <c r="YG77" s="79"/>
      <c r="YH77" s="79"/>
      <c r="YI77" s="79"/>
      <c r="YJ77" s="79"/>
      <c r="YK77" s="79"/>
      <c r="YL77" s="79"/>
      <c r="YM77" s="79"/>
      <c r="YN77" s="79"/>
      <c r="YO77" s="79"/>
      <c r="YP77" s="79"/>
      <c r="YQ77" s="79"/>
      <c r="YR77" s="79"/>
      <c r="YS77" s="79"/>
      <c r="YT77" s="79"/>
      <c r="YU77" s="79"/>
      <c r="YV77" s="79"/>
      <c r="YW77" s="79"/>
      <c r="YX77" s="79"/>
      <c r="YY77" s="79"/>
      <c r="YZ77" s="79"/>
      <c r="ZA77" s="79"/>
      <c r="ZB77" s="79"/>
      <c r="ZC77" s="79"/>
      <c r="ZD77" s="79"/>
      <c r="ZE77" s="79"/>
      <c r="ZF77" s="79"/>
      <c r="ZG77" s="79"/>
      <c r="ZH77" s="79"/>
      <c r="ZI77" s="79"/>
      <c r="ZJ77" s="79"/>
      <c r="ZK77" s="79"/>
      <c r="ZL77" s="79"/>
      <c r="ZM77" s="79"/>
      <c r="ZN77" s="79"/>
      <c r="ZO77" s="79"/>
      <c r="ZP77" s="79"/>
      <c r="ZQ77" s="79"/>
      <c r="ZR77" s="79"/>
      <c r="ZS77" s="79"/>
      <c r="ZT77" s="79"/>
      <c r="ZU77" s="79"/>
      <c r="ZV77" s="79"/>
      <c r="ZW77" s="79"/>
      <c r="ZX77" s="79"/>
      <c r="ZY77" s="79"/>
      <c r="ZZ77" s="79"/>
      <c r="AAA77" s="79"/>
      <c r="AAB77" s="79"/>
      <c r="AAC77" s="79"/>
      <c r="AAD77" s="79"/>
      <c r="AAE77" s="79"/>
      <c r="AAF77" s="79"/>
      <c r="AAG77" s="79"/>
      <c r="AAH77" s="79"/>
      <c r="AAI77" s="79"/>
      <c r="AAJ77" s="79"/>
      <c r="AAK77" s="79"/>
      <c r="AAL77" s="79"/>
      <c r="AAM77" s="79"/>
      <c r="AAN77" s="79"/>
      <c r="AAO77" s="79"/>
      <c r="AAP77" s="79"/>
      <c r="AAQ77" s="79"/>
      <c r="AAR77" s="79"/>
      <c r="AAS77" s="79"/>
      <c r="AAT77" s="79"/>
      <c r="AAU77" s="79"/>
      <c r="AAV77" s="79"/>
      <c r="AAW77" s="79"/>
      <c r="AAX77" s="79"/>
      <c r="AAY77" s="79"/>
      <c r="AAZ77" s="79"/>
      <c r="ABA77" s="79"/>
      <c r="ABB77" s="79"/>
      <c r="ABC77" s="79"/>
      <c r="ABD77" s="79"/>
      <c r="ABE77" s="79"/>
      <c r="ABF77" s="79"/>
      <c r="ABG77" s="79"/>
      <c r="ABH77" s="79"/>
      <c r="ABI77" s="79"/>
      <c r="ABJ77" s="79"/>
      <c r="ABK77" s="79"/>
      <c r="ABL77" s="79"/>
      <c r="ABM77" s="79"/>
      <c r="ABN77" s="79"/>
      <c r="ABO77" s="79"/>
      <c r="ABP77" s="79"/>
      <c r="ABQ77" s="79"/>
      <c r="ABR77" s="79"/>
      <c r="ABS77" s="79"/>
      <c r="ABT77" s="79"/>
      <c r="ABU77" s="79"/>
      <c r="ABV77" s="79"/>
      <c r="ABW77" s="79"/>
      <c r="ABX77" s="79"/>
      <c r="ABY77" s="79"/>
      <c r="ABZ77" s="79"/>
      <c r="ACA77" s="79"/>
      <c r="ACB77" s="79"/>
      <c r="ACC77" s="79"/>
      <c r="ACD77" s="79"/>
      <c r="ACE77" s="79"/>
      <c r="ACF77" s="79"/>
      <c r="ACG77" s="79"/>
      <c r="ACH77" s="79"/>
      <c r="ACI77" s="79"/>
      <c r="ACJ77" s="79"/>
      <c r="ACK77" s="79"/>
      <c r="ACL77" s="79"/>
      <c r="ACM77" s="79"/>
      <c r="ACN77" s="79"/>
      <c r="ACO77" s="79"/>
      <c r="ACP77" s="79"/>
      <c r="ACQ77" s="79"/>
      <c r="ACR77" s="79"/>
      <c r="ACS77" s="79"/>
      <c r="ACT77" s="79"/>
      <c r="ACU77" s="79"/>
      <c r="ACV77" s="79"/>
      <c r="ACW77" s="79"/>
      <c r="ACX77" s="79"/>
      <c r="ACY77" s="79"/>
      <c r="ACZ77" s="79"/>
      <c r="ADA77" s="79"/>
      <c r="ADB77" s="79"/>
      <c r="ADC77" s="79"/>
      <c r="ADD77" s="79"/>
      <c r="ADE77" s="79"/>
      <c r="ADF77" s="79"/>
      <c r="ADG77" s="79"/>
      <c r="ADH77" s="79"/>
      <c r="ADI77" s="79"/>
      <c r="ADJ77" s="79"/>
      <c r="ADK77" s="79"/>
      <c r="ADL77" s="79"/>
      <c r="ADM77" s="79"/>
      <c r="ADN77" s="79"/>
      <c r="ADO77" s="79"/>
      <c r="ADP77" s="79"/>
      <c r="ADQ77" s="79"/>
      <c r="ADR77" s="79"/>
      <c r="ADS77" s="79"/>
      <c r="ADT77" s="79"/>
      <c r="ADU77" s="79"/>
      <c r="ADV77" s="79"/>
      <c r="ADW77" s="79"/>
      <c r="ADX77" s="79"/>
      <c r="ADY77" s="79"/>
      <c r="ADZ77" s="79"/>
      <c r="AEA77" s="79"/>
      <c r="AEB77" s="79"/>
      <c r="AEC77" s="79"/>
      <c r="AED77" s="79"/>
      <c r="AEE77" s="79"/>
      <c r="AEF77" s="79"/>
      <c r="AEG77" s="79"/>
      <c r="AEH77" s="79"/>
      <c r="AEI77" s="79"/>
      <c r="AEJ77" s="79"/>
      <c r="AEK77" s="79"/>
      <c r="AEL77" s="79"/>
      <c r="AEM77" s="79"/>
      <c r="AEN77" s="79"/>
      <c r="AEO77" s="79"/>
      <c r="AEP77" s="79"/>
      <c r="AEQ77" s="79"/>
      <c r="AER77" s="79"/>
      <c r="AES77" s="79"/>
      <c r="AET77" s="79"/>
      <c r="AEU77" s="79"/>
      <c r="AEV77" s="79"/>
      <c r="AEW77" s="79"/>
      <c r="AEX77" s="79"/>
      <c r="AEY77" s="79"/>
      <c r="AEZ77" s="79"/>
      <c r="AFA77" s="79"/>
      <c r="AFB77" s="79"/>
      <c r="AFC77" s="79"/>
      <c r="AFD77" s="79"/>
      <c r="AFE77" s="79"/>
      <c r="AFF77" s="79"/>
      <c r="AFG77" s="79"/>
      <c r="AFH77" s="79"/>
      <c r="AFI77" s="79"/>
      <c r="AFJ77" s="79"/>
      <c r="AFK77" s="79"/>
      <c r="AFL77" s="79"/>
      <c r="AFM77" s="79"/>
      <c r="AFN77" s="79"/>
      <c r="AFO77" s="79"/>
      <c r="AFP77" s="79"/>
      <c r="AFQ77" s="79"/>
      <c r="AFR77" s="79"/>
      <c r="AFS77" s="79"/>
      <c r="AFT77" s="79"/>
      <c r="AFU77" s="79"/>
      <c r="AFV77" s="79"/>
      <c r="AFW77" s="79"/>
      <c r="AFX77" s="79"/>
      <c r="AFY77" s="79"/>
      <c r="AFZ77" s="79"/>
      <c r="AGA77" s="79"/>
      <c r="AGB77" s="79"/>
      <c r="AGC77" s="79"/>
      <c r="AGD77" s="79"/>
      <c r="AGE77" s="79"/>
      <c r="AGF77" s="79"/>
      <c r="AGG77" s="79"/>
      <c r="AGH77" s="79"/>
      <c r="AGI77" s="79"/>
      <c r="AGJ77" s="79"/>
      <c r="AGK77" s="79"/>
      <c r="AGL77" s="79"/>
      <c r="AGM77" s="79"/>
      <c r="AGN77" s="79"/>
      <c r="AGO77" s="79"/>
      <c r="AGP77" s="79"/>
      <c r="AGQ77" s="79"/>
      <c r="AGR77" s="79"/>
      <c r="AGS77" s="79"/>
      <c r="AGT77" s="79"/>
      <c r="AGU77" s="79"/>
      <c r="AGV77" s="79"/>
      <c r="AGW77" s="79"/>
      <c r="AGX77" s="79"/>
      <c r="AGY77" s="79"/>
      <c r="AGZ77" s="79"/>
      <c r="AHA77" s="79"/>
      <c r="AHB77" s="79"/>
      <c r="AHC77" s="79"/>
      <c r="AHD77" s="79"/>
      <c r="AHE77" s="79"/>
      <c r="AHF77" s="79"/>
      <c r="AHG77" s="79"/>
      <c r="AHH77" s="79"/>
      <c r="AHI77" s="79"/>
      <c r="AHJ77" s="79"/>
      <c r="AHK77" s="79"/>
      <c r="AHL77" s="79"/>
      <c r="AHM77" s="79"/>
      <c r="AHN77" s="79"/>
      <c r="AHO77" s="79"/>
    </row>
    <row r="78" spans="1:907" s="88" customFormat="1" ht="14.45" customHeight="1">
      <c r="A78" s="126">
        <v>77</v>
      </c>
      <c r="B78" s="65">
        <v>44</v>
      </c>
      <c r="C78" s="65" t="s">
        <v>50</v>
      </c>
      <c r="D78" s="66">
        <v>3</v>
      </c>
      <c r="E78" s="65" t="s">
        <v>127</v>
      </c>
      <c r="F78" s="66">
        <v>15</v>
      </c>
      <c r="G78" s="66">
        <v>1</v>
      </c>
      <c r="H78" s="66">
        <v>15</v>
      </c>
      <c r="I78" s="66">
        <v>267.5</v>
      </c>
      <c r="J78" s="66">
        <v>125</v>
      </c>
      <c r="K78" s="141">
        <v>-0.5</v>
      </c>
      <c r="L78" s="141">
        <v>0.86602540378443904</v>
      </c>
      <c r="M78" s="143">
        <v>-0.5</v>
      </c>
      <c r="N78" s="143">
        <v>-0.86602540378443804</v>
      </c>
      <c r="O78" s="141">
        <v>-0.5</v>
      </c>
      <c r="P78" s="141">
        <v>-0.86602540378443804</v>
      </c>
      <c r="Q78" s="67" t="s">
        <v>16</v>
      </c>
      <c r="R78" s="67" t="s">
        <v>18</v>
      </c>
      <c r="S78" s="67" t="s">
        <v>19</v>
      </c>
      <c r="T78" s="68">
        <v>50</v>
      </c>
      <c r="U78" s="69">
        <v>6</v>
      </c>
      <c r="V78" s="23">
        <v>1.1742511520737327</v>
      </c>
      <c r="W78" s="98">
        <v>85</v>
      </c>
      <c r="X78" s="99">
        <f t="shared" ref="X78:X90" si="36">LOG10(W78)</f>
        <v>1.9294189257142926</v>
      </c>
      <c r="Y78" s="103">
        <v>49.3832321386624</v>
      </c>
      <c r="Z78" s="104">
        <f t="shared" ref="Z78:Z83" si="37">LOG10(Y78)</f>
        <v>1.6935795111538043</v>
      </c>
      <c r="AA78" s="107">
        <f t="shared" si="25"/>
        <v>0.23583941456048829</v>
      </c>
      <c r="AB78" s="75">
        <v>0.98599999999999999</v>
      </c>
      <c r="AC78" s="76">
        <v>209</v>
      </c>
      <c r="AHP78" s="77"/>
      <c r="AHQ78" s="77"/>
      <c r="AHR78" s="77"/>
      <c r="AHS78" s="77"/>
      <c r="AHT78" s="77"/>
      <c r="AHU78" s="77"/>
      <c r="AHV78" s="77"/>
      <c r="AHW78" s="77"/>
    </row>
    <row r="79" spans="1:907" s="14" customFormat="1" ht="14.45" customHeight="1">
      <c r="A79" s="126">
        <v>78</v>
      </c>
      <c r="B79" s="55">
        <v>16</v>
      </c>
      <c r="C79" s="55" t="s">
        <v>49</v>
      </c>
      <c r="D79" s="61">
        <v>0</v>
      </c>
      <c r="E79" s="55" t="s">
        <v>128</v>
      </c>
      <c r="F79" s="61">
        <v>20</v>
      </c>
      <c r="G79" s="61">
        <v>1</v>
      </c>
      <c r="H79" s="61">
        <v>20</v>
      </c>
      <c r="I79" s="61">
        <v>214</v>
      </c>
      <c r="J79" s="61">
        <v>214</v>
      </c>
      <c r="K79" s="140">
        <v>1</v>
      </c>
      <c r="L79" s="140">
        <v>0</v>
      </c>
      <c r="M79" s="141">
        <v>1</v>
      </c>
      <c r="N79" s="141">
        <v>0</v>
      </c>
      <c r="O79" s="141">
        <v>1</v>
      </c>
      <c r="P79" s="141">
        <v>0</v>
      </c>
      <c r="Q79" s="56" t="s">
        <v>12</v>
      </c>
      <c r="R79" s="56" t="s">
        <v>13</v>
      </c>
      <c r="S79" s="56" t="s">
        <v>14</v>
      </c>
      <c r="T79" s="56">
        <v>50</v>
      </c>
      <c r="U79" s="61">
        <v>6</v>
      </c>
      <c r="V79" s="62">
        <v>1.2551020408163263</v>
      </c>
      <c r="W79" s="58">
        <v>475</v>
      </c>
      <c r="X79" s="59">
        <f t="shared" si="36"/>
        <v>2.6766936096248664</v>
      </c>
      <c r="Y79" s="60">
        <v>86.540750756931004</v>
      </c>
      <c r="Z79" s="59">
        <f t="shared" si="37"/>
        <v>1.9372206584635618</v>
      </c>
      <c r="AA79" s="59">
        <f t="shared" si="25"/>
        <v>0.73947295116130474</v>
      </c>
      <c r="AB79" s="62">
        <v>0.99299999999999999</v>
      </c>
      <c r="AC79" s="63">
        <v>208</v>
      </c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  <c r="IC79" s="3"/>
      <c r="ID79" s="3"/>
      <c r="IE79" s="3"/>
      <c r="IF79" s="3"/>
      <c r="IG79" s="3"/>
      <c r="IH79" s="3"/>
      <c r="II79" s="3"/>
      <c r="IJ79" s="3"/>
      <c r="IK79" s="3"/>
      <c r="IL79" s="3"/>
      <c r="IM79" s="3"/>
      <c r="IN79" s="3"/>
      <c r="IO79" s="3"/>
      <c r="IP79" s="3"/>
      <c r="IQ79" s="3"/>
      <c r="IR79" s="3"/>
      <c r="IS79" s="3"/>
      <c r="IT79" s="3"/>
      <c r="IU79" s="3"/>
      <c r="IV79" s="3"/>
      <c r="IW79" s="3"/>
      <c r="IX79" s="3"/>
      <c r="IY79" s="3"/>
      <c r="IZ79" s="3"/>
      <c r="JA79" s="3"/>
      <c r="JB79" s="3"/>
      <c r="JC79" s="3"/>
      <c r="JD79" s="3"/>
      <c r="JE79" s="3"/>
      <c r="JF79" s="3"/>
      <c r="JG79" s="3"/>
      <c r="JH79" s="3"/>
      <c r="JI79" s="3"/>
      <c r="JJ79" s="3"/>
      <c r="JK79" s="3"/>
      <c r="JL79" s="3"/>
      <c r="JM79" s="3"/>
      <c r="JN79" s="3"/>
      <c r="JO79" s="3"/>
      <c r="JP79" s="3"/>
      <c r="JQ79" s="3"/>
      <c r="JR79" s="3"/>
      <c r="JS79" s="3"/>
      <c r="JT79" s="3"/>
      <c r="JU79" s="3"/>
      <c r="JV79" s="3"/>
      <c r="JW79" s="3"/>
      <c r="JX79" s="3"/>
      <c r="JY79" s="3"/>
      <c r="JZ79" s="3"/>
      <c r="KA79" s="3"/>
      <c r="KB79" s="3"/>
      <c r="KC79" s="3"/>
      <c r="KD79" s="3"/>
      <c r="KE79" s="3"/>
      <c r="KF79" s="3"/>
      <c r="KG79" s="3"/>
      <c r="KH79" s="3"/>
      <c r="KI79" s="3"/>
      <c r="KJ79" s="3"/>
      <c r="KK79" s="3"/>
      <c r="KL79" s="3"/>
      <c r="KM79" s="3"/>
      <c r="KN79" s="3"/>
      <c r="KO79" s="3"/>
      <c r="KP79" s="3"/>
      <c r="KQ79" s="3"/>
      <c r="KR79" s="3"/>
      <c r="KS79" s="3"/>
      <c r="KT79" s="3"/>
      <c r="KU79" s="3"/>
      <c r="KV79" s="3"/>
      <c r="KW79" s="3"/>
      <c r="KX79" s="3"/>
      <c r="KY79" s="3"/>
      <c r="KZ79" s="3"/>
      <c r="LA79" s="3"/>
      <c r="LB79" s="3"/>
      <c r="LC79" s="3"/>
      <c r="LD79" s="3"/>
      <c r="LE79" s="3"/>
      <c r="LF79" s="3"/>
      <c r="LG79" s="3"/>
      <c r="LH79" s="3"/>
      <c r="LI79" s="3"/>
      <c r="LJ79" s="3"/>
      <c r="LK79" s="3"/>
      <c r="LL79" s="3"/>
      <c r="LM79" s="3"/>
      <c r="LN79" s="3"/>
      <c r="LO79" s="3"/>
      <c r="LP79" s="3"/>
      <c r="LQ79" s="3"/>
      <c r="LR79" s="3"/>
      <c r="LS79" s="3"/>
      <c r="LT79" s="3"/>
      <c r="LU79" s="3"/>
      <c r="LV79" s="3"/>
      <c r="LW79" s="3"/>
      <c r="LX79" s="3"/>
      <c r="LY79" s="3"/>
      <c r="LZ79" s="3"/>
      <c r="MA79" s="3"/>
      <c r="MB79" s="3"/>
      <c r="MC79" s="3"/>
      <c r="MD79" s="3"/>
      <c r="ME79" s="3"/>
      <c r="MF79" s="3"/>
      <c r="MG79" s="3"/>
      <c r="MH79" s="3"/>
      <c r="MI79" s="3"/>
      <c r="MJ79" s="3"/>
      <c r="MK79" s="3"/>
      <c r="ML79" s="3"/>
      <c r="MM79" s="3"/>
      <c r="MN79" s="3"/>
      <c r="MO79" s="3"/>
      <c r="MP79" s="3"/>
      <c r="MQ79" s="3"/>
      <c r="MR79" s="3"/>
      <c r="MS79" s="3"/>
      <c r="MT79" s="3"/>
      <c r="MU79" s="3"/>
      <c r="MV79" s="3"/>
      <c r="MW79" s="3"/>
      <c r="MX79" s="3"/>
      <c r="MY79" s="3"/>
      <c r="MZ79" s="3"/>
      <c r="NA79" s="3"/>
      <c r="NB79" s="3"/>
      <c r="NC79" s="3"/>
      <c r="ND79" s="3"/>
      <c r="NE79" s="3"/>
      <c r="NF79" s="3"/>
      <c r="NG79" s="3"/>
      <c r="NH79" s="3"/>
      <c r="NI79" s="3"/>
      <c r="NJ79" s="3"/>
      <c r="NK79" s="3"/>
      <c r="NL79" s="3"/>
      <c r="NM79" s="3"/>
      <c r="NN79" s="3"/>
      <c r="NO79" s="3"/>
      <c r="NP79" s="3"/>
      <c r="NQ79" s="3"/>
      <c r="NR79" s="3"/>
      <c r="NS79" s="3"/>
      <c r="NT79" s="3"/>
      <c r="NU79" s="3"/>
      <c r="NV79" s="3"/>
      <c r="NW79" s="3"/>
      <c r="NX79" s="3"/>
      <c r="NY79" s="3"/>
      <c r="NZ79" s="3"/>
      <c r="OA79" s="3"/>
      <c r="OB79" s="3"/>
      <c r="OC79" s="3"/>
      <c r="OD79" s="3"/>
      <c r="OE79" s="3"/>
      <c r="OF79" s="3"/>
      <c r="OG79" s="3"/>
      <c r="OH79" s="3"/>
      <c r="OI79" s="3"/>
      <c r="OJ79" s="3"/>
      <c r="OK79" s="3"/>
      <c r="OL79" s="3"/>
      <c r="OM79" s="3"/>
      <c r="ON79" s="3"/>
      <c r="OO79" s="3"/>
      <c r="OP79" s="3"/>
      <c r="OQ79" s="3"/>
      <c r="OR79" s="3"/>
      <c r="OS79" s="3"/>
      <c r="OT79" s="3"/>
      <c r="OU79" s="3"/>
      <c r="OV79" s="3"/>
      <c r="OW79" s="3"/>
      <c r="OX79" s="3"/>
      <c r="OY79" s="3"/>
      <c r="OZ79" s="3"/>
      <c r="PA79" s="3"/>
      <c r="PB79" s="3"/>
      <c r="PC79" s="3"/>
      <c r="PD79" s="3"/>
      <c r="PE79" s="3"/>
      <c r="PF79" s="3"/>
      <c r="PG79" s="3"/>
      <c r="PH79" s="3"/>
      <c r="PI79" s="3"/>
      <c r="PJ79" s="3"/>
      <c r="PK79" s="3"/>
      <c r="PL79" s="3"/>
      <c r="PM79" s="3"/>
      <c r="PN79" s="3"/>
      <c r="PO79" s="3"/>
      <c r="PP79" s="3"/>
      <c r="PQ79" s="3"/>
      <c r="PR79" s="3"/>
      <c r="PS79" s="3"/>
      <c r="PT79" s="3"/>
      <c r="PU79" s="3"/>
      <c r="PV79" s="3"/>
      <c r="PW79" s="3"/>
      <c r="PX79" s="3"/>
      <c r="PY79" s="3"/>
      <c r="PZ79" s="3"/>
      <c r="QA79" s="3"/>
      <c r="QB79" s="3"/>
      <c r="QC79" s="3"/>
      <c r="QD79" s="3"/>
      <c r="QE79" s="3"/>
      <c r="QF79" s="3"/>
      <c r="QG79" s="3"/>
      <c r="QH79" s="3"/>
      <c r="QI79" s="3"/>
      <c r="QJ79" s="3"/>
      <c r="QK79" s="3"/>
      <c r="QL79" s="3"/>
      <c r="QM79" s="3"/>
      <c r="QN79" s="3"/>
      <c r="QO79" s="3"/>
      <c r="QP79" s="3"/>
      <c r="QQ79" s="3"/>
      <c r="QR79" s="3"/>
      <c r="QS79" s="3"/>
      <c r="QT79" s="3"/>
      <c r="QU79" s="3"/>
      <c r="QV79" s="3"/>
      <c r="QW79" s="3"/>
      <c r="QX79" s="3"/>
      <c r="QY79" s="3"/>
      <c r="QZ79" s="3"/>
      <c r="RA79" s="3"/>
      <c r="RB79" s="3"/>
      <c r="RC79" s="3"/>
      <c r="RD79" s="3"/>
      <c r="RE79" s="3"/>
      <c r="RF79" s="3"/>
      <c r="RG79" s="3"/>
      <c r="RH79" s="3"/>
      <c r="RI79" s="3"/>
      <c r="RJ79" s="3"/>
      <c r="RK79" s="3"/>
      <c r="RL79" s="3"/>
      <c r="RM79" s="3"/>
      <c r="RN79" s="3"/>
      <c r="RO79" s="3"/>
      <c r="RP79" s="3"/>
      <c r="RQ79" s="3"/>
      <c r="RR79" s="3"/>
      <c r="RS79" s="3"/>
      <c r="RT79" s="3"/>
      <c r="RU79" s="3"/>
      <c r="RV79" s="3"/>
      <c r="RW79" s="3"/>
      <c r="RX79" s="3"/>
      <c r="RY79" s="3"/>
      <c r="RZ79" s="3"/>
      <c r="SA79" s="3"/>
      <c r="SB79" s="3"/>
      <c r="SC79" s="3"/>
      <c r="SD79" s="3"/>
      <c r="SE79" s="3"/>
      <c r="SF79" s="3"/>
      <c r="SG79" s="3"/>
      <c r="SH79" s="3"/>
      <c r="SI79" s="3"/>
      <c r="SJ79" s="3"/>
      <c r="SK79" s="3"/>
      <c r="SL79" s="3"/>
      <c r="SM79" s="3"/>
      <c r="SN79" s="3"/>
      <c r="SO79" s="3"/>
      <c r="SP79" s="3"/>
      <c r="SQ79" s="3"/>
      <c r="SR79" s="3"/>
      <c r="SS79" s="3"/>
      <c r="ST79" s="3"/>
      <c r="SU79" s="3"/>
      <c r="SV79" s="3"/>
      <c r="SW79" s="3"/>
      <c r="SX79" s="3"/>
      <c r="SY79" s="3"/>
      <c r="SZ79" s="3"/>
      <c r="TA79" s="3"/>
      <c r="TB79" s="3"/>
      <c r="TC79" s="3"/>
      <c r="TD79" s="3"/>
      <c r="TE79" s="3"/>
      <c r="TF79" s="3"/>
      <c r="TG79" s="3"/>
      <c r="TH79" s="3"/>
      <c r="TI79" s="3"/>
      <c r="TJ79" s="3"/>
      <c r="TK79" s="3"/>
      <c r="TL79" s="3"/>
      <c r="TM79" s="3"/>
      <c r="TN79" s="3"/>
      <c r="TO79" s="3"/>
      <c r="TP79" s="3"/>
      <c r="TQ79" s="3"/>
      <c r="TR79" s="3"/>
      <c r="TS79" s="3"/>
      <c r="TT79" s="3"/>
      <c r="TU79" s="3"/>
      <c r="TV79" s="3"/>
      <c r="TW79" s="3"/>
      <c r="TX79" s="3"/>
      <c r="TY79" s="3"/>
      <c r="TZ79" s="3"/>
      <c r="UA79" s="3"/>
      <c r="UB79" s="3"/>
      <c r="UC79" s="3"/>
      <c r="UD79" s="3"/>
      <c r="UE79" s="3"/>
      <c r="UF79" s="3"/>
      <c r="UG79" s="3"/>
      <c r="UH79" s="3"/>
      <c r="UI79" s="3"/>
      <c r="UJ79" s="3"/>
      <c r="UK79" s="3"/>
      <c r="UL79" s="3"/>
      <c r="UM79" s="3"/>
      <c r="UN79" s="3"/>
      <c r="UO79" s="3"/>
      <c r="UP79" s="3"/>
      <c r="UQ79" s="3"/>
      <c r="UR79" s="3"/>
      <c r="US79" s="3"/>
      <c r="UT79" s="3"/>
      <c r="UU79" s="3"/>
      <c r="UV79" s="3"/>
      <c r="UW79" s="3"/>
      <c r="UX79" s="3"/>
      <c r="UY79" s="3"/>
      <c r="UZ79" s="3"/>
      <c r="VA79" s="3"/>
      <c r="VB79" s="3"/>
      <c r="VC79" s="3"/>
      <c r="VD79" s="3"/>
      <c r="VE79" s="3"/>
      <c r="VF79" s="3"/>
      <c r="VG79" s="3"/>
      <c r="VH79" s="3"/>
      <c r="VI79" s="3"/>
      <c r="VJ79" s="3"/>
      <c r="VK79" s="3"/>
      <c r="VL79" s="3"/>
      <c r="VM79" s="3"/>
      <c r="VN79" s="3"/>
      <c r="VO79" s="3"/>
      <c r="VP79" s="3"/>
      <c r="VQ79" s="3"/>
      <c r="VR79" s="3"/>
      <c r="VS79" s="3"/>
      <c r="VT79" s="3"/>
      <c r="VU79" s="3"/>
      <c r="VV79" s="3"/>
      <c r="VW79" s="3"/>
      <c r="VX79" s="3"/>
      <c r="VY79" s="3"/>
      <c r="VZ79" s="3"/>
      <c r="WA79" s="3"/>
      <c r="WB79" s="3"/>
      <c r="WC79" s="3"/>
      <c r="WD79" s="3"/>
      <c r="WE79" s="3"/>
      <c r="WF79" s="3"/>
      <c r="WG79" s="3"/>
      <c r="WH79" s="3"/>
      <c r="WI79" s="3"/>
      <c r="WJ79" s="3"/>
      <c r="WK79" s="3"/>
      <c r="WL79" s="3"/>
      <c r="WM79" s="3"/>
      <c r="WN79" s="3"/>
      <c r="WO79" s="3"/>
      <c r="WP79" s="3"/>
      <c r="WQ79" s="3"/>
      <c r="WR79" s="3"/>
      <c r="WS79" s="3"/>
      <c r="WT79" s="3"/>
      <c r="WU79" s="3"/>
      <c r="WV79" s="3"/>
      <c r="WW79" s="3"/>
      <c r="WX79" s="3"/>
      <c r="WY79" s="3"/>
      <c r="WZ79" s="3"/>
      <c r="XA79" s="3"/>
      <c r="XB79" s="3"/>
      <c r="XC79" s="3"/>
      <c r="XD79" s="3"/>
      <c r="XE79" s="3"/>
      <c r="XF79" s="3"/>
      <c r="XG79" s="3"/>
      <c r="XH79" s="3"/>
      <c r="XI79" s="3"/>
      <c r="XJ79" s="3"/>
      <c r="XK79" s="3"/>
      <c r="XL79" s="3"/>
      <c r="XM79" s="3"/>
      <c r="XN79" s="3"/>
      <c r="XO79" s="3"/>
      <c r="XP79" s="3"/>
      <c r="XQ79" s="3"/>
      <c r="XR79" s="3"/>
      <c r="XS79" s="3"/>
      <c r="XT79" s="3"/>
      <c r="XU79" s="3"/>
      <c r="XV79" s="3"/>
      <c r="XW79" s="3"/>
      <c r="XX79" s="3"/>
      <c r="XY79" s="3"/>
      <c r="XZ79" s="3"/>
      <c r="YA79" s="3"/>
      <c r="YB79" s="3"/>
      <c r="YC79" s="3"/>
      <c r="YD79" s="3"/>
      <c r="YE79" s="3"/>
      <c r="YF79" s="3"/>
      <c r="YG79" s="3"/>
      <c r="YH79" s="3"/>
      <c r="YI79" s="3"/>
      <c r="YJ79" s="3"/>
      <c r="YK79" s="3"/>
      <c r="YL79" s="3"/>
      <c r="YM79" s="3"/>
      <c r="YN79" s="3"/>
      <c r="YO79" s="3"/>
      <c r="YP79" s="3"/>
      <c r="YQ79" s="3"/>
      <c r="YR79" s="3"/>
      <c r="YS79" s="3"/>
      <c r="YT79" s="3"/>
      <c r="YU79" s="3"/>
      <c r="YV79" s="3"/>
      <c r="YW79" s="3"/>
      <c r="YX79" s="3"/>
      <c r="YY79" s="3"/>
      <c r="YZ79" s="3"/>
      <c r="ZA79" s="3"/>
      <c r="ZB79" s="3"/>
      <c r="ZC79" s="3"/>
      <c r="ZD79" s="3"/>
      <c r="ZE79" s="3"/>
      <c r="ZF79" s="3"/>
      <c r="ZG79" s="3"/>
      <c r="ZH79" s="3"/>
      <c r="ZI79" s="3"/>
      <c r="ZJ79" s="3"/>
      <c r="ZK79" s="3"/>
      <c r="ZL79" s="3"/>
      <c r="ZM79" s="3"/>
      <c r="ZN79" s="3"/>
      <c r="ZO79" s="3"/>
      <c r="ZP79" s="3"/>
      <c r="ZQ79" s="3"/>
      <c r="ZR79" s="3"/>
      <c r="ZS79" s="3"/>
      <c r="ZT79" s="3"/>
      <c r="ZU79" s="3"/>
      <c r="ZV79" s="3"/>
      <c r="ZW79" s="3"/>
      <c r="ZX79" s="3"/>
      <c r="ZY79" s="3"/>
      <c r="ZZ79" s="3"/>
      <c r="AAA79" s="3"/>
      <c r="AAB79" s="3"/>
      <c r="AAC79" s="3"/>
      <c r="AAD79" s="3"/>
      <c r="AAE79" s="3"/>
      <c r="AAF79" s="3"/>
      <c r="AAG79" s="3"/>
      <c r="AAH79" s="3"/>
      <c r="AAI79" s="3"/>
      <c r="AAJ79" s="3"/>
      <c r="AAK79" s="3"/>
      <c r="AAL79" s="3"/>
      <c r="AAM79" s="3"/>
      <c r="AAN79" s="3"/>
      <c r="AAO79" s="3"/>
      <c r="AAP79" s="3"/>
      <c r="AAQ79" s="3"/>
      <c r="AAR79" s="3"/>
      <c r="AAS79" s="3"/>
      <c r="AAT79" s="3"/>
      <c r="AAU79" s="3"/>
      <c r="AAV79" s="3"/>
      <c r="AAW79" s="3"/>
      <c r="AAX79" s="3"/>
      <c r="AAY79" s="3"/>
      <c r="AAZ79" s="3"/>
      <c r="ABA79" s="3"/>
      <c r="ABB79" s="3"/>
      <c r="ABC79" s="3"/>
      <c r="ABD79" s="3"/>
      <c r="ABE79" s="3"/>
      <c r="ABF79" s="3"/>
      <c r="ABG79" s="3"/>
      <c r="ABH79" s="3"/>
      <c r="ABI79" s="3"/>
      <c r="ABJ79" s="3"/>
      <c r="ABK79" s="3"/>
      <c r="ABL79" s="3"/>
      <c r="ABM79" s="3"/>
      <c r="ABN79" s="3"/>
      <c r="ABO79" s="3"/>
      <c r="ABP79" s="3"/>
      <c r="ABQ79" s="3"/>
      <c r="ABR79" s="3"/>
      <c r="ABS79" s="3"/>
      <c r="ABT79" s="3"/>
      <c r="ABU79" s="3"/>
      <c r="ABV79" s="3"/>
      <c r="ABW79" s="3"/>
      <c r="ABX79" s="3"/>
      <c r="ABY79" s="3"/>
      <c r="ABZ79" s="3"/>
      <c r="ACA79" s="3"/>
      <c r="ACB79" s="3"/>
      <c r="ACC79" s="3"/>
      <c r="ACD79" s="3"/>
      <c r="ACE79" s="3"/>
      <c r="ACF79" s="3"/>
      <c r="ACG79" s="3"/>
      <c r="ACH79" s="3"/>
      <c r="ACI79" s="3"/>
      <c r="ACJ79" s="3"/>
      <c r="ACK79" s="3"/>
      <c r="ACL79" s="3"/>
      <c r="ACM79" s="3"/>
      <c r="ACN79" s="3"/>
      <c r="ACO79" s="3"/>
      <c r="ACP79" s="3"/>
      <c r="ACQ79" s="3"/>
      <c r="ACR79" s="3"/>
      <c r="ACS79" s="3"/>
      <c r="ACT79" s="3"/>
      <c r="ACU79" s="3"/>
      <c r="ACV79" s="3"/>
      <c r="ACW79" s="3"/>
      <c r="ACX79" s="3"/>
      <c r="ACY79" s="3"/>
      <c r="ACZ79" s="3"/>
      <c r="ADA79" s="3"/>
      <c r="ADB79" s="3"/>
      <c r="ADC79" s="3"/>
      <c r="ADD79" s="3"/>
      <c r="ADE79" s="3"/>
      <c r="ADF79" s="3"/>
      <c r="ADG79" s="3"/>
      <c r="ADH79" s="3"/>
      <c r="ADI79" s="3"/>
      <c r="ADJ79" s="3"/>
      <c r="ADK79" s="3"/>
      <c r="ADL79" s="3"/>
      <c r="ADM79" s="3"/>
      <c r="ADN79" s="3"/>
      <c r="ADO79" s="3"/>
      <c r="ADP79" s="3"/>
      <c r="ADQ79" s="3"/>
      <c r="ADR79" s="3"/>
      <c r="ADS79" s="3"/>
      <c r="ADT79" s="3"/>
      <c r="ADU79" s="3"/>
      <c r="ADV79" s="3"/>
      <c r="ADW79" s="3"/>
      <c r="ADX79" s="3"/>
      <c r="ADY79" s="3"/>
      <c r="ADZ79" s="3"/>
      <c r="AEA79" s="3"/>
      <c r="AEB79" s="3"/>
      <c r="AEC79" s="3"/>
      <c r="AED79" s="3"/>
      <c r="AEE79" s="3"/>
      <c r="AEF79" s="3"/>
      <c r="AEG79" s="3"/>
      <c r="AEH79" s="3"/>
      <c r="AEI79" s="3"/>
      <c r="AEJ79" s="3"/>
      <c r="AEK79" s="3"/>
      <c r="AEL79" s="3"/>
      <c r="AEM79" s="3"/>
      <c r="AEN79" s="3"/>
      <c r="AEO79" s="3"/>
      <c r="AEP79" s="3"/>
      <c r="AEQ79" s="3"/>
      <c r="AER79" s="3"/>
      <c r="AES79" s="3"/>
      <c r="AET79" s="3"/>
      <c r="AEU79" s="3"/>
      <c r="AEV79" s="3"/>
      <c r="AEW79" s="3"/>
      <c r="AEX79" s="3"/>
      <c r="AEY79" s="3"/>
      <c r="AEZ79" s="3"/>
      <c r="AFA79" s="3"/>
      <c r="AFB79" s="3"/>
      <c r="AFC79" s="3"/>
      <c r="AFD79" s="3"/>
      <c r="AFE79" s="3"/>
      <c r="AFF79" s="3"/>
      <c r="AFG79" s="3"/>
      <c r="AFH79" s="3"/>
      <c r="AFI79" s="3"/>
      <c r="AFJ79" s="3"/>
      <c r="AFK79" s="3"/>
      <c r="AFL79" s="3"/>
      <c r="AFM79" s="3"/>
      <c r="AFN79" s="3"/>
      <c r="AFO79" s="3"/>
      <c r="AFP79" s="3"/>
      <c r="AFQ79" s="3"/>
      <c r="AFR79" s="3"/>
      <c r="AFS79" s="3"/>
      <c r="AFT79" s="3"/>
      <c r="AFU79" s="3"/>
      <c r="AFV79" s="3"/>
      <c r="AFW79" s="3"/>
      <c r="AFX79" s="3"/>
      <c r="AFY79" s="3"/>
      <c r="AFZ79" s="3"/>
      <c r="AGA79" s="3"/>
      <c r="AGB79" s="3"/>
      <c r="AGC79" s="3"/>
      <c r="AGD79" s="3"/>
      <c r="AGE79" s="3"/>
      <c r="AGF79" s="3"/>
      <c r="AGG79" s="3"/>
      <c r="AGH79" s="3"/>
      <c r="AGI79" s="3"/>
      <c r="AGJ79" s="3"/>
      <c r="AGK79" s="3"/>
      <c r="AGL79" s="3"/>
      <c r="AGM79" s="3"/>
      <c r="AGN79" s="3"/>
      <c r="AGO79" s="3"/>
      <c r="AGP79" s="3"/>
      <c r="AGQ79" s="3"/>
      <c r="AGR79" s="3"/>
      <c r="AGS79" s="3"/>
      <c r="AGT79" s="3"/>
      <c r="AGU79" s="3"/>
      <c r="AGV79" s="3"/>
      <c r="AGW79" s="3"/>
      <c r="AGX79" s="3"/>
      <c r="AGY79" s="3"/>
      <c r="AGZ79" s="3"/>
      <c r="AHA79" s="3"/>
      <c r="AHB79" s="3"/>
      <c r="AHC79" s="3"/>
      <c r="AHD79" s="3"/>
      <c r="AHE79" s="3"/>
      <c r="AHF79" s="3"/>
      <c r="AHG79" s="3"/>
      <c r="AHH79" s="3"/>
      <c r="AHI79" s="3"/>
      <c r="AHJ79" s="3"/>
      <c r="AHK79" s="3"/>
      <c r="AHL79" s="3"/>
      <c r="AHM79" s="3"/>
      <c r="AHN79" s="3"/>
      <c r="AHO79" s="3"/>
    </row>
    <row r="80" spans="1:907" s="89" customFormat="1" ht="15.75" customHeight="1">
      <c r="A80" s="126">
        <v>79</v>
      </c>
      <c r="B80" s="65">
        <v>90</v>
      </c>
      <c r="C80" s="65" t="s">
        <v>50</v>
      </c>
      <c r="D80" s="66">
        <v>4</v>
      </c>
      <c r="E80" s="65" t="s">
        <v>129</v>
      </c>
      <c r="F80" s="66">
        <v>12</v>
      </c>
      <c r="G80" s="66">
        <v>1</v>
      </c>
      <c r="H80" s="66">
        <v>10</v>
      </c>
      <c r="I80" s="66">
        <v>178</v>
      </c>
      <c r="J80" s="66">
        <v>83</v>
      </c>
      <c r="K80" s="141">
        <v>-0.5</v>
      </c>
      <c r="L80" s="141">
        <v>0.86602540378443904</v>
      </c>
      <c r="M80" s="143">
        <v>-0.5</v>
      </c>
      <c r="N80" s="143">
        <v>-0.86602540378443804</v>
      </c>
      <c r="O80" s="141">
        <v>-0.5</v>
      </c>
      <c r="P80" s="141">
        <v>-0.86602540378443804</v>
      </c>
      <c r="Q80" s="67" t="s">
        <v>16</v>
      </c>
      <c r="R80" s="67" t="s">
        <v>18</v>
      </c>
      <c r="S80" s="67" t="s">
        <v>19</v>
      </c>
      <c r="T80" s="68">
        <v>50</v>
      </c>
      <c r="U80" s="69">
        <v>5</v>
      </c>
      <c r="V80" s="23">
        <v>1.2452193475815523</v>
      </c>
      <c r="W80" s="98">
        <v>168</v>
      </c>
      <c r="X80" s="99">
        <f t="shared" si="36"/>
        <v>2.2253092817258628</v>
      </c>
      <c r="Y80" s="103">
        <v>19.600000000000001</v>
      </c>
      <c r="Z80" s="104">
        <f t="shared" si="37"/>
        <v>1.2922560713564761</v>
      </c>
      <c r="AA80" s="107">
        <f t="shared" si="25"/>
        <v>0.93305321036938682</v>
      </c>
      <c r="AB80" s="70">
        <v>0.83</v>
      </c>
      <c r="AC80" s="71">
        <v>114</v>
      </c>
      <c r="AHP80" s="72"/>
      <c r="AHQ80" s="72"/>
      <c r="AHR80" s="72"/>
      <c r="AHS80" s="72"/>
      <c r="AHT80" s="72"/>
      <c r="AHU80" s="72"/>
      <c r="AHV80" s="72"/>
      <c r="AHW80" s="72"/>
    </row>
    <row r="81" spans="1:916" s="95" customFormat="1" ht="15.75" customHeight="1">
      <c r="A81" s="126">
        <v>80</v>
      </c>
      <c r="B81" s="92">
        <v>2</v>
      </c>
      <c r="C81" s="39" t="s">
        <v>50</v>
      </c>
      <c r="D81" s="43">
        <v>2</v>
      </c>
      <c r="E81" s="39" t="s">
        <v>130</v>
      </c>
      <c r="F81" s="43">
        <v>14</v>
      </c>
      <c r="G81" s="43">
        <v>1</v>
      </c>
      <c r="H81" s="43">
        <v>14</v>
      </c>
      <c r="I81" s="43">
        <v>214</v>
      </c>
      <c r="J81" s="43">
        <v>100</v>
      </c>
      <c r="K81" s="145">
        <v>1</v>
      </c>
      <c r="L81" s="145">
        <v>0</v>
      </c>
      <c r="M81" s="141">
        <v>1</v>
      </c>
      <c r="N81" s="141">
        <v>0</v>
      </c>
      <c r="O81" s="141">
        <v>1</v>
      </c>
      <c r="P81" s="141">
        <v>0</v>
      </c>
      <c r="Q81" s="40" t="s">
        <v>12</v>
      </c>
      <c r="R81" s="40" t="s">
        <v>13</v>
      </c>
      <c r="S81" s="40" t="s">
        <v>14</v>
      </c>
      <c r="T81" s="51">
        <v>50</v>
      </c>
      <c r="U81" s="52">
        <v>6</v>
      </c>
      <c r="V81" s="53">
        <v>1.2070000000000001</v>
      </c>
      <c r="W81" s="101">
        <v>150</v>
      </c>
      <c r="X81" s="102">
        <f t="shared" si="36"/>
        <v>2.1760912590556813</v>
      </c>
      <c r="Y81" s="105">
        <v>60.698752981293303</v>
      </c>
      <c r="Z81" s="106">
        <f t="shared" si="37"/>
        <v>1.7831797688527493</v>
      </c>
      <c r="AA81" s="109">
        <f t="shared" si="25"/>
        <v>0.39291149020293198</v>
      </c>
      <c r="AB81" s="124">
        <v>0.99299999999999999</v>
      </c>
      <c r="AC81" s="125">
        <v>194</v>
      </c>
      <c r="AHP81" s="96"/>
      <c r="AHQ81" s="96"/>
      <c r="AHR81" s="96"/>
      <c r="AHS81" s="96"/>
      <c r="AHT81" s="96"/>
      <c r="AHU81" s="96"/>
      <c r="AHV81" s="96"/>
      <c r="AHW81" s="96"/>
    </row>
    <row r="82" spans="1:916" s="16" customFormat="1" ht="15" customHeight="1">
      <c r="A82" s="126">
        <v>81</v>
      </c>
      <c r="B82" s="55">
        <v>31</v>
      </c>
      <c r="C82" s="55" t="s">
        <v>49</v>
      </c>
      <c r="D82" s="61">
        <v>0</v>
      </c>
      <c r="E82" s="55" t="s">
        <v>131</v>
      </c>
      <c r="F82" s="61">
        <v>12</v>
      </c>
      <c r="G82" s="61">
        <v>1</v>
      </c>
      <c r="H82" s="61">
        <v>10</v>
      </c>
      <c r="I82" s="61">
        <v>180</v>
      </c>
      <c r="J82" s="61">
        <v>80</v>
      </c>
      <c r="K82" s="141">
        <v>-0.5</v>
      </c>
      <c r="L82" s="141">
        <v>0.86602540378443904</v>
      </c>
      <c r="M82" s="143">
        <v>-0.5</v>
      </c>
      <c r="N82" s="143">
        <v>-0.86602540378443804</v>
      </c>
      <c r="O82" s="141">
        <v>-0.5</v>
      </c>
      <c r="P82" s="141">
        <v>-0.86602540378443804</v>
      </c>
      <c r="Q82" s="56" t="s">
        <v>16</v>
      </c>
      <c r="R82" s="56" t="s">
        <v>18</v>
      </c>
      <c r="S82" s="56" t="s">
        <v>19</v>
      </c>
      <c r="T82" s="56">
        <v>50</v>
      </c>
      <c r="U82" s="61">
        <v>4</v>
      </c>
      <c r="V82" s="62">
        <v>1.3081395348837208</v>
      </c>
      <c r="W82" s="58">
        <v>40</v>
      </c>
      <c r="X82" s="59">
        <f t="shared" si="36"/>
        <v>1.6020599913279623</v>
      </c>
      <c r="Y82" s="60">
        <v>24.4659960427554</v>
      </c>
      <c r="Z82" s="59">
        <f t="shared" si="37"/>
        <v>1.3885629011532603</v>
      </c>
      <c r="AA82" s="59">
        <f t="shared" si="25"/>
        <v>0.21349709017470203</v>
      </c>
      <c r="AB82" s="62">
        <v>0.85899999999999999</v>
      </c>
      <c r="AC82" s="63">
        <v>196</v>
      </c>
      <c r="AHP82" s="14"/>
      <c r="AHQ82" s="14"/>
      <c r="AHR82" s="14"/>
      <c r="AHS82" s="14"/>
      <c r="AHT82" s="14"/>
      <c r="AHU82" s="14"/>
      <c r="AHV82" s="14"/>
      <c r="AHW82" s="14"/>
    </row>
    <row r="83" spans="1:916" s="89" customFormat="1" ht="15" customHeight="1">
      <c r="A83" s="126">
        <v>82</v>
      </c>
      <c r="B83" s="65">
        <v>89</v>
      </c>
      <c r="C83" s="65" t="s">
        <v>50</v>
      </c>
      <c r="D83" s="66">
        <v>5</v>
      </c>
      <c r="E83" s="65" t="s">
        <v>132</v>
      </c>
      <c r="F83" s="66">
        <v>17.1428571428571</v>
      </c>
      <c r="G83" s="66">
        <v>1</v>
      </c>
      <c r="H83" s="66">
        <v>17.1428571428571</v>
      </c>
      <c r="I83" s="66">
        <v>305.71428571428601</v>
      </c>
      <c r="J83" s="66">
        <v>142.857142857143</v>
      </c>
      <c r="K83" s="141">
        <v>-0.5</v>
      </c>
      <c r="L83" s="141">
        <v>0.86602540378443904</v>
      </c>
      <c r="M83" s="143">
        <v>-0.5</v>
      </c>
      <c r="N83" s="143">
        <v>-0.86602540378443804</v>
      </c>
      <c r="O83" s="141">
        <v>-0.5</v>
      </c>
      <c r="P83" s="141">
        <v>-0.86602540378443804</v>
      </c>
      <c r="Q83" s="67" t="s">
        <v>16</v>
      </c>
      <c r="R83" s="67" t="s">
        <v>18</v>
      </c>
      <c r="S83" s="67" t="s">
        <v>19</v>
      </c>
      <c r="T83" s="68">
        <v>50</v>
      </c>
      <c r="U83" s="69">
        <v>6</v>
      </c>
      <c r="V83" s="23">
        <v>1.1965589155370175</v>
      </c>
      <c r="W83" s="98">
        <v>608</v>
      </c>
      <c r="X83" s="99">
        <f t="shared" si="36"/>
        <v>2.7839035792727351</v>
      </c>
      <c r="Y83" s="103">
        <v>53.7</v>
      </c>
      <c r="Z83" s="104">
        <f t="shared" si="37"/>
        <v>1.7299742856995557</v>
      </c>
      <c r="AA83" s="107">
        <f t="shared" si="25"/>
        <v>1.0539292935731792</v>
      </c>
      <c r="AB83" s="70">
        <v>0.91600000000000004</v>
      </c>
      <c r="AC83" s="71">
        <v>157</v>
      </c>
      <c r="AHP83" s="72"/>
      <c r="AHQ83" s="72"/>
      <c r="AHR83" s="72"/>
      <c r="AHS83" s="72"/>
      <c r="AHT83" s="72"/>
      <c r="AHU83" s="72"/>
      <c r="AHV83" s="72"/>
      <c r="AHW83" s="72"/>
    </row>
    <row r="84" spans="1:916" s="88" customFormat="1" ht="15" customHeight="1">
      <c r="A84" s="126">
        <v>83</v>
      </c>
      <c r="B84" s="65">
        <v>25</v>
      </c>
      <c r="C84" s="165" t="s">
        <v>50</v>
      </c>
      <c r="D84" s="42">
        <v>3</v>
      </c>
      <c r="E84" s="165" t="s">
        <v>133</v>
      </c>
      <c r="F84" s="42">
        <v>14</v>
      </c>
      <c r="G84" s="42">
        <v>1</v>
      </c>
      <c r="H84" s="42">
        <v>12</v>
      </c>
      <c r="I84" s="42">
        <v>214</v>
      </c>
      <c r="J84" s="42">
        <v>100</v>
      </c>
      <c r="K84" s="144">
        <v>1</v>
      </c>
      <c r="L84" s="144">
        <v>0</v>
      </c>
      <c r="M84" s="141">
        <v>1</v>
      </c>
      <c r="N84" s="141">
        <v>0</v>
      </c>
      <c r="O84" s="141">
        <v>-0.5</v>
      </c>
      <c r="P84" s="141">
        <v>0.86602540378443904</v>
      </c>
      <c r="Q84" s="37" t="s">
        <v>12</v>
      </c>
      <c r="R84" s="37" t="s">
        <v>13</v>
      </c>
      <c r="S84" s="37" t="s">
        <v>15</v>
      </c>
      <c r="T84" s="47">
        <v>50</v>
      </c>
      <c r="U84" s="48">
        <v>2</v>
      </c>
      <c r="V84" s="23">
        <v>1.2882857142857143</v>
      </c>
      <c r="W84" s="98">
        <v>103</v>
      </c>
      <c r="X84" s="99">
        <f t="shared" si="36"/>
        <v>2.012837224705172</v>
      </c>
      <c r="Y84" s="103">
        <v>33.931299586069699</v>
      </c>
      <c r="Z84" s="104">
        <f t="shared" ref="Z84:Z86" si="38">LOG10(Y84)</f>
        <v>1.5306004936636921</v>
      </c>
      <c r="AA84" s="107">
        <f t="shared" si="25"/>
        <v>0.48223673104148013</v>
      </c>
      <c r="AB84" s="78">
        <v>0.89100000000000001</v>
      </c>
      <c r="AC84" s="76">
        <v>211</v>
      </c>
      <c r="AHP84" s="77"/>
      <c r="AHQ84" s="77"/>
      <c r="AHR84" s="77"/>
      <c r="AHS84" s="77"/>
      <c r="AHT84" s="77"/>
      <c r="AHU84" s="77"/>
      <c r="AHV84" s="77"/>
      <c r="AHW84" s="77"/>
    </row>
    <row r="85" spans="1:916" s="90" customFormat="1" ht="15" customHeight="1">
      <c r="A85" s="126">
        <v>84</v>
      </c>
      <c r="B85" s="65">
        <v>26</v>
      </c>
      <c r="C85" s="165" t="s">
        <v>50</v>
      </c>
      <c r="D85" s="42">
        <v>1</v>
      </c>
      <c r="E85" s="165" t="s">
        <v>134</v>
      </c>
      <c r="F85" s="42">
        <v>14</v>
      </c>
      <c r="G85" s="42">
        <v>1</v>
      </c>
      <c r="H85" s="42">
        <v>12</v>
      </c>
      <c r="I85" s="42">
        <v>214</v>
      </c>
      <c r="J85" s="42">
        <v>100</v>
      </c>
      <c r="K85" s="141">
        <v>-0.5</v>
      </c>
      <c r="L85" s="141">
        <v>0.86602540378443904</v>
      </c>
      <c r="M85" s="141">
        <v>1</v>
      </c>
      <c r="N85" s="141">
        <v>0</v>
      </c>
      <c r="O85" s="141">
        <v>-0.5</v>
      </c>
      <c r="P85" s="141">
        <v>0.86602540378443904</v>
      </c>
      <c r="Q85" s="37" t="s">
        <v>16</v>
      </c>
      <c r="R85" s="37" t="s">
        <v>13</v>
      </c>
      <c r="S85" s="37" t="s">
        <v>15</v>
      </c>
      <c r="T85" s="47">
        <v>50</v>
      </c>
      <c r="U85" s="48">
        <v>2</v>
      </c>
      <c r="V85" s="23">
        <v>1.3911007025761126</v>
      </c>
      <c r="W85" s="98">
        <v>146</v>
      </c>
      <c r="X85" s="99">
        <f t="shared" si="36"/>
        <v>2.1643528557844371</v>
      </c>
      <c r="Y85" s="103">
        <v>50.214543645341998</v>
      </c>
      <c r="Z85" s="104">
        <f t="shared" si="38"/>
        <v>1.7008295201359738</v>
      </c>
      <c r="AA85" s="107">
        <f t="shared" si="25"/>
        <v>0.46352333564846332</v>
      </c>
      <c r="AB85" s="78">
        <v>0.95499999999999996</v>
      </c>
      <c r="AC85" s="76">
        <v>176</v>
      </c>
      <c r="AHP85" s="77"/>
      <c r="AHQ85" s="77"/>
      <c r="AHR85" s="77"/>
      <c r="AHS85" s="77"/>
      <c r="AHT85" s="77"/>
      <c r="AHU85" s="77"/>
      <c r="AHV85" s="77"/>
      <c r="AHW85" s="77"/>
    </row>
    <row r="86" spans="1:916" s="77" customFormat="1" ht="15" customHeight="1">
      <c r="A86" s="126">
        <v>85</v>
      </c>
      <c r="B86" s="65">
        <v>29</v>
      </c>
      <c r="C86" s="165" t="s">
        <v>50</v>
      </c>
      <c r="D86" s="42">
        <v>4</v>
      </c>
      <c r="E86" s="165" t="s">
        <v>135</v>
      </c>
      <c r="F86" s="42">
        <v>14</v>
      </c>
      <c r="G86" s="42">
        <v>1</v>
      </c>
      <c r="H86" s="42">
        <v>12</v>
      </c>
      <c r="I86" s="42">
        <v>214</v>
      </c>
      <c r="J86" s="42">
        <v>100</v>
      </c>
      <c r="K86" s="141">
        <v>-0.5</v>
      </c>
      <c r="L86" s="141">
        <v>0.86602540378443904</v>
      </c>
      <c r="M86" s="141">
        <v>-0.5</v>
      </c>
      <c r="N86" s="141">
        <v>0.86602540378443904</v>
      </c>
      <c r="O86" s="141">
        <v>-0.5</v>
      </c>
      <c r="P86" s="141">
        <v>0.86602540378443904</v>
      </c>
      <c r="Q86" s="37" t="s">
        <v>16</v>
      </c>
      <c r="R86" s="37" t="s">
        <v>17</v>
      </c>
      <c r="S86" s="37" t="s">
        <v>15</v>
      </c>
      <c r="T86" s="47">
        <v>50</v>
      </c>
      <c r="U86" s="48">
        <v>2</v>
      </c>
      <c r="V86" s="23">
        <v>1.3453341013824884</v>
      </c>
      <c r="W86" s="98">
        <v>146</v>
      </c>
      <c r="X86" s="99">
        <f t="shared" si="36"/>
        <v>2.1643528557844371</v>
      </c>
      <c r="Y86" s="103">
        <v>39.554465869289402</v>
      </c>
      <c r="Z86" s="104">
        <f t="shared" si="38"/>
        <v>1.5971955243165294</v>
      </c>
      <c r="AA86" s="107">
        <f t="shared" si="25"/>
        <v>0.56715733146790759</v>
      </c>
      <c r="AB86" s="78">
        <v>0.93899999999999995</v>
      </c>
      <c r="AC86" s="76">
        <v>163</v>
      </c>
      <c r="AD86" s="79"/>
      <c r="AE86" s="79"/>
      <c r="AF86" s="79"/>
      <c r="AG86" s="79"/>
      <c r="AH86" s="79"/>
      <c r="AI86" s="79"/>
      <c r="AJ86" s="79"/>
      <c r="AK86" s="79"/>
      <c r="AL86" s="79"/>
      <c r="AM86" s="79"/>
      <c r="AN86" s="79"/>
      <c r="AO86" s="79"/>
      <c r="AP86" s="79"/>
      <c r="AQ86" s="79"/>
      <c r="AR86" s="79"/>
      <c r="AS86" s="79"/>
      <c r="AT86" s="79"/>
      <c r="AU86" s="79"/>
      <c r="AV86" s="79"/>
      <c r="AW86" s="79"/>
      <c r="AX86" s="79"/>
      <c r="AY86" s="79"/>
      <c r="AZ86" s="79"/>
      <c r="BA86" s="79"/>
      <c r="BB86" s="79"/>
      <c r="BC86" s="79"/>
      <c r="BD86" s="79"/>
      <c r="BE86" s="79"/>
      <c r="BF86" s="79"/>
      <c r="BG86" s="79"/>
      <c r="BH86" s="79"/>
      <c r="BI86" s="79"/>
      <c r="BJ86" s="79"/>
      <c r="BK86" s="79"/>
      <c r="BL86" s="79"/>
      <c r="BM86" s="79"/>
      <c r="BN86" s="79"/>
      <c r="BO86" s="79"/>
      <c r="BP86" s="79"/>
      <c r="BQ86" s="79"/>
      <c r="BR86" s="79"/>
      <c r="BS86" s="79"/>
      <c r="BT86" s="79"/>
      <c r="BU86" s="79"/>
      <c r="BV86" s="79"/>
      <c r="BW86" s="79"/>
      <c r="BX86" s="79"/>
      <c r="BY86" s="79"/>
      <c r="BZ86" s="79"/>
      <c r="CA86" s="79"/>
      <c r="CB86" s="79"/>
      <c r="CC86" s="79"/>
      <c r="CD86" s="79"/>
      <c r="CE86" s="79"/>
      <c r="CF86" s="79"/>
      <c r="CG86" s="79"/>
      <c r="CH86" s="79"/>
      <c r="CI86" s="79"/>
      <c r="CJ86" s="79"/>
      <c r="CK86" s="79"/>
      <c r="CL86" s="79"/>
      <c r="CM86" s="79"/>
      <c r="CN86" s="79"/>
      <c r="CO86" s="79"/>
      <c r="CP86" s="79"/>
      <c r="CQ86" s="79"/>
      <c r="CR86" s="79"/>
      <c r="CS86" s="79"/>
      <c r="CT86" s="79"/>
      <c r="CU86" s="79"/>
      <c r="CV86" s="79"/>
      <c r="CW86" s="79"/>
      <c r="CX86" s="79"/>
      <c r="CY86" s="79"/>
      <c r="CZ86" s="79"/>
      <c r="DA86" s="79"/>
      <c r="DB86" s="79"/>
      <c r="DC86" s="79"/>
      <c r="DD86" s="79"/>
      <c r="DE86" s="79"/>
      <c r="DF86" s="79"/>
      <c r="DG86" s="79"/>
      <c r="DH86" s="79"/>
      <c r="DI86" s="79"/>
      <c r="DJ86" s="79"/>
      <c r="DK86" s="79"/>
      <c r="DL86" s="79"/>
      <c r="DM86" s="79"/>
      <c r="DN86" s="79"/>
      <c r="DO86" s="79"/>
      <c r="DP86" s="79"/>
      <c r="DQ86" s="79"/>
      <c r="DR86" s="79"/>
      <c r="DS86" s="79"/>
      <c r="DT86" s="79"/>
      <c r="DU86" s="79"/>
      <c r="DV86" s="79"/>
      <c r="DW86" s="79"/>
      <c r="DX86" s="79"/>
      <c r="DY86" s="79"/>
      <c r="DZ86" s="79"/>
      <c r="EA86" s="79"/>
      <c r="EB86" s="79"/>
      <c r="EC86" s="79"/>
      <c r="ED86" s="79"/>
      <c r="EE86" s="79"/>
      <c r="EF86" s="79"/>
      <c r="EG86" s="79"/>
      <c r="EH86" s="79"/>
      <c r="EI86" s="79"/>
      <c r="EJ86" s="79"/>
      <c r="EK86" s="79"/>
      <c r="EL86" s="79"/>
      <c r="EM86" s="79"/>
      <c r="EN86" s="79"/>
      <c r="EO86" s="79"/>
      <c r="EP86" s="79"/>
      <c r="EQ86" s="79"/>
      <c r="ER86" s="79"/>
      <c r="ES86" s="79"/>
      <c r="ET86" s="79"/>
      <c r="EU86" s="79"/>
      <c r="EV86" s="79"/>
      <c r="EW86" s="79"/>
      <c r="EX86" s="79"/>
      <c r="EY86" s="79"/>
      <c r="EZ86" s="79"/>
      <c r="FA86" s="79"/>
      <c r="FB86" s="79"/>
      <c r="FC86" s="79"/>
      <c r="FD86" s="79"/>
      <c r="FE86" s="79"/>
      <c r="FF86" s="79"/>
      <c r="FG86" s="79"/>
      <c r="FH86" s="79"/>
      <c r="FI86" s="79"/>
      <c r="FJ86" s="79"/>
      <c r="FK86" s="79"/>
      <c r="FL86" s="79"/>
      <c r="FM86" s="79"/>
      <c r="FN86" s="79"/>
      <c r="FO86" s="79"/>
      <c r="FP86" s="79"/>
      <c r="FQ86" s="79"/>
      <c r="FR86" s="79"/>
      <c r="FS86" s="79"/>
      <c r="FT86" s="79"/>
      <c r="FU86" s="79"/>
      <c r="FV86" s="79"/>
      <c r="FW86" s="79"/>
      <c r="FX86" s="79"/>
      <c r="FY86" s="79"/>
      <c r="FZ86" s="79"/>
      <c r="GA86" s="79"/>
      <c r="GB86" s="79"/>
      <c r="GC86" s="79"/>
      <c r="GD86" s="79"/>
      <c r="GE86" s="79"/>
      <c r="GF86" s="79"/>
      <c r="GG86" s="79"/>
      <c r="GH86" s="79"/>
      <c r="GI86" s="79"/>
      <c r="GJ86" s="79"/>
      <c r="GK86" s="79"/>
      <c r="GL86" s="79"/>
      <c r="GM86" s="79"/>
      <c r="GN86" s="79"/>
      <c r="GO86" s="79"/>
      <c r="GP86" s="79"/>
      <c r="GQ86" s="79"/>
      <c r="GR86" s="79"/>
      <c r="GS86" s="79"/>
      <c r="GT86" s="79"/>
      <c r="GU86" s="79"/>
      <c r="GV86" s="79"/>
      <c r="GW86" s="79"/>
      <c r="GX86" s="79"/>
      <c r="GY86" s="79"/>
      <c r="GZ86" s="79"/>
      <c r="HA86" s="79"/>
      <c r="HB86" s="79"/>
      <c r="HC86" s="79"/>
      <c r="HD86" s="79"/>
      <c r="HE86" s="79"/>
      <c r="HF86" s="79"/>
      <c r="HG86" s="79"/>
      <c r="HH86" s="79"/>
      <c r="HI86" s="79"/>
      <c r="HJ86" s="79"/>
      <c r="HK86" s="79"/>
      <c r="HL86" s="79"/>
      <c r="HM86" s="79"/>
      <c r="HN86" s="79"/>
      <c r="HO86" s="79"/>
      <c r="HP86" s="79"/>
      <c r="HQ86" s="79"/>
      <c r="HR86" s="79"/>
      <c r="HS86" s="79"/>
      <c r="HT86" s="79"/>
      <c r="HU86" s="79"/>
      <c r="HV86" s="79"/>
      <c r="HW86" s="79"/>
      <c r="HX86" s="79"/>
      <c r="HY86" s="79"/>
      <c r="HZ86" s="79"/>
      <c r="IA86" s="79"/>
      <c r="IB86" s="79"/>
      <c r="IC86" s="79"/>
      <c r="ID86" s="79"/>
      <c r="IE86" s="79"/>
      <c r="IF86" s="79"/>
      <c r="IG86" s="79"/>
      <c r="IH86" s="79"/>
      <c r="II86" s="79"/>
      <c r="IJ86" s="79"/>
      <c r="IK86" s="79"/>
      <c r="IL86" s="79"/>
      <c r="IM86" s="79"/>
      <c r="IN86" s="79"/>
      <c r="IO86" s="79"/>
      <c r="IP86" s="79"/>
      <c r="IQ86" s="79"/>
      <c r="IR86" s="79"/>
      <c r="IS86" s="79"/>
      <c r="IT86" s="79"/>
      <c r="IU86" s="79"/>
      <c r="IV86" s="79"/>
      <c r="IW86" s="79"/>
      <c r="IX86" s="79"/>
      <c r="IY86" s="79"/>
      <c r="IZ86" s="79"/>
      <c r="JA86" s="79"/>
      <c r="JB86" s="79"/>
      <c r="JC86" s="79"/>
      <c r="JD86" s="79"/>
      <c r="JE86" s="79"/>
      <c r="JF86" s="79"/>
      <c r="JG86" s="79"/>
      <c r="JH86" s="79"/>
      <c r="JI86" s="79"/>
      <c r="JJ86" s="79"/>
      <c r="JK86" s="79"/>
      <c r="JL86" s="79"/>
      <c r="JM86" s="79"/>
      <c r="JN86" s="79"/>
      <c r="JO86" s="79"/>
      <c r="JP86" s="79"/>
      <c r="JQ86" s="79"/>
      <c r="JR86" s="79"/>
      <c r="JS86" s="79"/>
      <c r="JT86" s="79"/>
      <c r="JU86" s="79"/>
      <c r="JV86" s="79"/>
      <c r="JW86" s="79"/>
      <c r="JX86" s="79"/>
      <c r="JY86" s="79"/>
      <c r="JZ86" s="79"/>
      <c r="KA86" s="79"/>
      <c r="KB86" s="79"/>
      <c r="KC86" s="79"/>
      <c r="KD86" s="79"/>
      <c r="KE86" s="79"/>
      <c r="KF86" s="79"/>
      <c r="KG86" s="79"/>
      <c r="KH86" s="79"/>
      <c r="KI86" s="79"/>
      <c r="KJ86" s="79"/>
      <c r="KK86" s="79"/>
      <c r="KL86" s="79"/>
      <c r="KM86" s="79"/>
      <c r="KN86" s="79"/>
      <c r="KO86" s="79"/>
      <c r="KP86" s="79"/>
      <c r="KQ86" s="79"/>
      <c r="KR86" s="79"/>
      <c r="KS86" s="79"/>
      <c r="KT86" s="79"/>
      <c r="KU86" s="79"/>
      <c r="KV86" s="79"/>
      <c r="KW86" s="79"/>
      <c r="KX86" s="79"/>
      <c r="KY86" s="79"/>
      <c r="KZ86" s="79"/>
      <c r="LA86" s="79"/>
      <c r="LB86" s="79"/>
      <c r="LC86" s="79"/>
      <c r="LD86" s="79"/>
      <c r="LE86" s="79"/>
      <c r="LF86" s="79"/>
      <c r="LG86" s="79"/>
      <c r="LH86" s="79"/>
      <c r="LI86" s="79"/>
      <c r="LJ86" s="79"/>
      <c r="LK86" s="79"/>
      <c r="LL86" s="79"/>
      <c r="LM86" s="79"/>
      <c r="LN86" s="79"/>
      <c r="LO86" s="79"/>
      <c r="LP86" s="79"/>
      <c r="LQ86" s="79"/>
      <c r="LR86" s="79"/>
      <c r="LS86" s="79"/>
      <c r="LT86" s="79"/>
      <c r="LU86" s="79"/>
      <c r="LV86" s="79"/>
      <c r="LW86" s="79"/>
      <c r="LX86" s="79"/>
      <c r="LY86" s="79"/>
      <c r="LZ86" s="79"/>
      <c r="MA86" s="79"/>
      <c r="MB86" s="79"/>
      <c r="MC86" s="79"/>
      <c r="MD86" s="79"/>
      <c r="ME86" s="79"/>
      <c r="MF86" s="79"/>
      <c r="MG86" s="79"/>
      <c r="MH86" s="79"/>
      <c r="MI86" s="79"/>
      <c r="MJ86" s="79"/>
      <c r="MK86" s="79"/>
      <c r="ML86" s="79"/>
      <c r="MM86" s="79"/>
      <c r="MN86" s="79"/>
      <c r="MO86" s="79"/>
      <c r="MP86" s="79"/>
      <c r="MQ86" s="79"/>
      <c r="MR86" s="79"/>
      <c r="MS86" s="79"/>
      <c r="MT86" s="79"/>
      <c r="MU86" s="79"/>
      <c r="MV86" s="79"/>
      <c r="MW86" s="79"/>
      <c r="MX86" s="79"/>
      <c r="MY86" s="79"/>
      <c r="MZ86" s="79"/>
      <c r="NA86" s="79"/>
      <c r="NB86" s="79"/>
      <c r="NC86" s="79"/>
      <c r="ND86" s="79"/>
      <c r="NE86" s="79"/>
      <c r="NF86" s="79"/>
      <c r="NG86" s="79"/>
      <c r="NH86" s="79"/>
      <c r="NI86" s="79"/>
      <c r="NJ86" s="79"/>
      <c r="NK86" s="79"/>
      <c r="NL86" s="79"/>
      <c r="NM86" s="79"/>
      <c r="NN86" s="79"/>
      <c r="NO86" s="79"/>
      <c r="NP86" s="79"/>
      <c r="NQ86" s="79"/>
      <c r="NR86" s="79"/>
      <c r="NS86" s="79"/>
      <c r="NT86" s="79"/>
      <c r="NU86" s="79"/>
      <c r="NV86" s="79"/>
      <c r="NW86" s="79"/>
      <c r="NX86" s="79"/>
      <c r="NY86" s="79"/>
      <c r="NZ86" s="79"/>
      <c r="OA86" s="79"/>
      <c r="OB86" s="79"/>
      <c r="OC86" s="79"/>
      <c r="OD86" s="79"/>
      <c r="OE86" s="79"/>
      <c r="OF86" s="79"/>
      <c r="OG86" s="79"/>
      <c r="OH86" s="79"/>
      <c r="OI86" s="79"/>
      <c r="OJ86" s="79"/>
      <c r="OK86" s="79"/>
      <c r="OL86" s="79"/>
      <c r="OM86" s="79"/>
      <c r="ON86" s="79"/>
      <c r="OO86" s="79"/>
      <c r="OP86" s="79"/>
      <c r="OQ86" s="79"/>
      <c r="OR86" s="79"/>
      <c r="OS86" s="79"/>
      <c r="OT86" s="79"/>
      <c r="OU86" s="79"/>
      <c r="OV86" s="79"/>
      <c r="OW86" s="79"/>
      <c r="OX86" s="79"/>
      <c r="OY86" s="79"/>
      <c r="OZ86" s="79"/>
      <c r="PA86" s="79"/>
      <c r="PB86" s="79"/>
      <c r="PC86" s="79"/>
      <c r="PD86" s="79"/>
      <c r="PE86" s="79"/>
      <c r="PF86" s="79"/>
      <c r="PG86" s="79"/>
      <c r="PH86" s="79"/>
      <c r="PI86" s="79"/>
      <c r="PJ86" s="79"/>
      <c r="PK86" s="79"/>
      <c r="PL86" s="79"/>
      <c r="PM86" s="79"/>
      <c r="PN86" s="79"/>
      <c r="PO86" s="79"/>
      <c r="PP86" s="79"/>
      <c r="PQ86" s="79"/>
      <c r="PR86" s="79"/>
      <c r="PS86" s="79"/>
      <c r="PT86" s="79"/>
      <c r="PU86" s="79"/>
      <c r="PV86" s="79"/>
      <c r="PW86" s="79"/>
      <c r="PX86" s="79"/>
      <c r="PY86" s="79"/>
      <c r="PZ86" s="79"/>
      <c r="QA86" s="79"/>
      <c r="QB86" s="79"/>
      <c r="QC86" s="79"/>
      <c r="QD86" s="79"/>
      <c r="QE86" s="79"/>
      <c r="QF86" s="79"/>
      <c r="QG86" s="79"/>
      <c r="QH86" s="79"/>
      <c r="QI86" s="79"/>
      <c r="QJ86" s="79"/>
      <c r="QK86" s="79"/>
      <c r="QL86" s="79"/>
      <c r="QM86" s="79"/>
      <c r="QN86" s="79"/>
      <c r="QO86" s="79"/>
      <c r="QP86" s="79"/>
      <c r="QQ86" s="79"/>
      <c r="QR86" s="79"/>
      <c r="QS86" s="79"/>
      <c r="QT86" s="79"/>
      <c r="QU86" s="79"/>
      <c r="QV86" s="79"/>
      <c r="QW86" s="79"/>
      <c r="QX86" s="79"/>
      <c r="QY86" s="79"/>
      <c r="QZ86" s="79"/>
      <c r="RA86" s="79"/>
      <c r="RB86" s="79"/>
      <c r="RC86" s="79"/>
      <c r="RD86" s="79"/>
      <c r="RE86" s="79"/>
      <c r="RF86" s="79"/>
      <c r="RG86" s="79"/>
      <c r="RH86" s="79"/>
      <c r="RI86" s="79"/>
      <c r="RJ86" s="79"/>
      <c r="RK86" s="79"/>
      <c r="RL86" s="79"/>
      <c r="RM86" s="79"/>
      <c r="RN86" s="79"/>
      <c r="RO86" s="79"/>
      <c r="RP86" s="79"/>
      <c r="RQ86" s="79"/>
      <c r="RR86" s="79"/>
      <c r="RS86" s="79"/>
      <c r="RT86" s="79"/>
      <c r="RU86" s="79"/>
      <c r="RV86" s="79"/>
      <c r="RW86" s="79"/>
      <c r="RX86" s="79"/>
      <c r="RY86" s="79"/>
      <c r="RZ86" s="79"/>
      <c r="SA86" s="79"/>
      <c r="SB86" s="79"/>
      <c r="SC86" s="79"/>
      <c r="SD86" s="79"/>
      <c r="SE86" s="79"/>
      <c r="SF86" s="79"/>
      <c r="SG86" s="79"/>
      <c r="SH86" s="79"/>
      <c r="SI86" s="79"/>
      <c r="SJ86" s="79"/>
      <c r="SK86" s="79"/>
      <c r="SL86" s="79"/>
      <c r="SM86" s="79"/>
      <c r="SN86" s="79"/>
      <c r="SO86" s="79"/>
      <c r="SP86" s="79"/>
      <c r="SQ86" s="79"/>
      <c r="SR86" s="79"/>
      <c r="SS86" s="79"/>
      <c r="ST86" s="79"/>
      <c r="SU86" s="79"/>
      <c r="SV86" s="79"/>
      <c r="SW86" s="79"/>
      <c r="SX86" s="79"/>
      <c r="SY86" s="79"/>
      <c r="SZ86" s="79"/>
      <c r="TA86" s="79"/>
      <c r="TB86" s="79"/>
      <c r="TC86" s="79"/>
      <c r="TD86" s="79"/>
      <c r="TE86" s="79"/>
      <c r="TF86" s="79"/>
      <c r="TG86" s="79"/>
      <c r="TH86" s="79"/>
      <c r="TI86" s="79"/>
      <c r="TJ86" s="79"/>
      <c r="TK86" s="79"/>
      <c r="TL86" s="79"/>
      <c r="TM86" s="79"/>
      <c r="TN86" s="79"/>
      <c r="TO86" s="79"/>
      <c r="TP86" s="79"/>
      <c r="TQ86" s="79"/>
      <c r="TR86" s="79"/>
      <c r="TS86" s="79"/>
      <c r="TT86" s="79"/>
      <c r="TU86" s="79"/>
      <c r="TV86" s="79"/>
      <c r="TW86" s="79"/>
      <c r="TX86" s="79"/>
      <c r="TY86" s="79"/>
      <c r="TZ86" s="79"/>
      <c r="UA86" s="79"/>
      <c r="UB86" s="79"/>
      <c r="UC86" s="79"/>
      <c r="UD86" s="79"/>
      <c r="UE86" s="79"/>
      <c r="UF86" s="79"/>
      <c r="UG86" s="79"/>
      <c r="UH86" s="79"/>
      <c r="UI86" s="79"/>
      <c r="UJ86" s="79"/>
      <c r="UK86" s="79"/>
      <c r="UL86" s="79"/>
      <c r="UM86" s="79"/>
      <c r="UN86" s="79"/>
      <c r="UO86" s="79"/>
      <c r="UP86" s="79"/>
      <c r="UQ86" s="79"/>
      <c r="UR86" s="79"/>
      <c r="US86" s="79"/>
      <c r="UT86" s="79"/>
      <c r="UU86" s="79"/>
      <c r="UV86" s="79"/>
      <c r="UW86" s="79"/>
      <c r="UX86" s="79"/>
      <c r="UY86" s="79"/>
      <c r="UZ86" s="79"/>
      <c r="VA86" s="79"/>
      <c r="VB86" s="79"/>
      <c r="VC86" s="79"/>
      <c r="VD86" s="79"/>
      <c r="VE86" s="79"/>
      <c r="VF86" s="79"/>
      <c r="VG86" s="79"/>
      <c r="VH86" s="79"/>
      <c r="VI86" s="79"/>
      <c r="VJ86" s="79"/>
      <c r="VK86" s="79"/>
      <c r="VL86" s="79"/>
      <c r="VM86" s="79"/>
      <c r="VN86" s="79"/>
      <c r="VO86" s="79"/>
      <c r="VP86" s="79"/>
      <c r="VQ86" s="79"/>
      <c r="VR86" s="79"/>
      <c r="VS86" s="79"/>
      <c r="VT86" s="79"/>
      <c r="VU86" s="79"/>
      <c r="VV86" s="79"/>
      <c r="VW86" s="79"/>
      <c r="VX86" s="79"/>
      <c r="VY86" s="79"/>
      <c r="VZ86" s="79"/>
      <c r="WA86" s="79"/>
      <c r="WB86" s="79"/>
      <c r="WC86" s="79"/>
      <c r="WD86" s="79"/>
      <c r="WE86" s="79"/>
      <c r="WF86" s="79"/>
      <c r="WG86" s="79"/>
      <c r="WH86" s="79"/>
      <c r="WI86" s="79"/>
      <c r="WJ86" s="79"/>
      <c r="WK86" s="79"/>
      <c r="WL86" s="79"/>
      <c r="WM86" s="79"/>
      <c r="WN86" s="79"/>
      <c r="WO86" s="79"/>
      <c r="WP86" s="79"/>
      <c r="WQ86" s="79"/>
      <c r="WR86" s="79"/>
      <c r="WS86" s="79"/>
      <c r="WT86" s="79"/>
      <c r="WU86" s="79"/>
      <c r="WV86" s="79"/>
      <c r="WW86" s="79"/>
      <c r="WX86" s="79"/>
      <c r="WY86" s="79"/>
      <c r="WZ86" s="79"/>
      <c r="XA86" s="79"/>
      <c r="XB86" s="79"/>
      <c r="XC86" s="79"/>
      <c r="XD86" s="79"/>
      <c r="XE86" s="79"/>
      <c r="XF86" s="79"/>
      <c r="XG86" s="79"/>
      <c r="XH86" s="79"/>
      <c r="XI86" s="79"/>
      <c r="XJ86" s="79"/>
      <c r="XK86" s="79"/>
      <c r="XL86" s="79"/>
      <c r="XM86" s="79"/>
      <c r="XN86" s="79"/>
      <c r="XO86" s="79"/>
      <c r="XP86" s="79"/>
      <c r="XQ86" s="79"/>
      <c r="XR86" s="79"/>
      <c r="XS86" s="79"/>
      <c r="XT86" s="79"/>
      <c r="XU86" s="79"/>
      <c r="XV86" s="79"/>
      <c r="XW86" s="79"/>
      <c r="XX86" s="79"/>
      <c r="XY86" s="79"/>
      <c r="XZ86" s="79"/>
      <c r="YA86" s="79"/>
      <c r="YB86" s="79"/>
      <c r="YC86" s="79"/>
      <c r="YD86" s="79"/>
      <c r="YE86" s="79"/>
      <c r="YF86" s="79"/>
      <c r="YG86" s="79"/>
      <c r="YH86" s="79"/>
      <c r="YI86" s="79"/>
      <c r="YJ86" s="79"/>
      <c r="YK86" s="79"/>
      <c r="YL86" s="79"/>
      <c r="YM86" s="79"/>
      <c r="YN86" s="79"/>
      <c r="YO86" s="79"/>
      <c r="YP86" s="79"/>
      <c r="YQ86" s="79"/>
      <c r="YR86" s="79"/>
      <c r="YS86" s="79"/>
      <c r="YT86" s="79"/>
      <c r="YU86" s="79"/>
      <c r="YV86" s="79"/>
      <c r="YW86" s="79"/>
      <c r="YX86" s="79"/>
      <c r="YY86" s="79"/>
      <c r="YZ86" s="79"/>
      <c r="ZA86" s="79"/>
      <c r="ZB86" s="79"/>
      <c r="ZC86" s="79"/>
      <c r="ZD86" s="79"/>
      <c r="ZE86" s="79"/>
      <c r="ZF86" s="79"/>
      <c r="ZG86" s="79"/>
      <c r="ZH86" s="79"/>
      <c r="ZI86" s="79"/>
      <c r="ZJ86" s="79"/>
      <c r="ZK86" s="79"/>
      <c r="ZL86" s="79"/>
      <c r="ZM86" s="79"/>
      <c r="ZN86" s="79"/>
      <c r="ZO86" s="79"/>
      <c r="ZP86" s="79"/>
      <c r="ZQ86" s="79"/>
      <c r="ZR86" s="79"/>
      <c r="ZS86" s="79"/>
      <c r="ZT86" s="79"/>
      <c r="ZU86" s="79"/>
      <c r="ZV86" s="79"/>
      <c r="ZW86" s="79"/>
      <c r="ZX86" s="79"/>
      <c r="ZY86" s="79"/>
      <c r="ZZ86" s="79"/>
      <c r="AAA86" s="79"/>
      <c r="AAB86" s="79"/>
      <c r="AAC86" s="79"/>
      <c r="AAD86" s="79"/>
      <c r="AAE86" s="79"/>
      <c r="AAF86" s="79"/>
      <c r="AAG86" s="79"/>
      <c r="AAH86" s="79"/>
      <c r="AAI86" s="79"/>
      <c r="AAJ86" s="79"/>
      <c r="AAK86" s="79"/>
      <c r="AAL86" s="79"/>
      <c r="AAM86" s="79"/>
      <c r="AAN86" s="79"/>
      <c r="AAO86" s="79"/>
      <c r="AAP86" s="79"/>
      <c r="AAQ86" s="79"/>
      <c r="AAR86" s="79"/>
      <c r="AAS86" s="79"/>
      <c r="AAT86" s="79"/>
      <c r="AAU86" s="79"/>
      <c r="AAV86" s="79"/>
      <c r="AAW86" s="79"/>
      <c r="AAX86" s="79"/>
      <c r="AAY86" s="79"/>
      <c r="AAZ86" s="79"/>
      <c r="ABA86" s="79"/>
      <c r="ABB86" s="79"/>
      <c r="ABC86" s="79"/>
      <c r="ABD86" s="79"/>
      <c r="ABE86" s="79"/>
      <c r="ABF86" s="79"/>
      <c r="ABG86" s="79"/>
      <c r="ABH86" s="79"/>
      <c r="ABI86" s="79"/>
      <c r="ABJ86" s="79"/>
      <c r="ABK86" s="79"/>
      <c r="ABL86" s="79"/>
      <c r="ABM86" s="79"/>
      <c r="ABN86" s="79"/>
      <c r="ABO86" s="79"/>
      <c r="ABP86" s="79"/>
      <c r="ABQ86" s="79"/>
      <c r="ABR86" s="79"/>
      <c r="ABS86" s="79"/>
      <c r="ABT86" s="79"/>
      <c r="ABU86" s="79"/>
      <c r="ABV86" s="79"/>
      <c r="ABW86" s="79"/>
      <c r="ABX86" s="79"/>
      <c r="ABY86" s="79"/>
      <c r="ABZ86" s="79"/>
      <c r="ACA86" s="79"/>
      <c r="ACB86" s="79"/>
      <c r="ACC86" s="79"/>
      <c r="ACD86" s="79"/>
      <c r="ACE86" s="79"/>
      <c r="ACF86" s="79"/>
      <c r="ACG86" s="79"/>
      <c r="ACH86" s="79"/>
      <c r="ACI86" s="79"/>
      <c r="ACJ86" s="79"/>
      <c r="ACK86" s="79"/>
      <c r="ACL86" s="79"/>
      <c r="ACM86" s="79"/>
      <c r="ACN86" s="79"/>
      <c r="ACO86" s="79"/>
      <c r="ACP86" s="79"/>
      <c r="ACQ86" s="79"/>
      <c r="ACR86" s="79"/>
      <c r="ACS86" s="79"/>
      <c r="ACT86" s="79"/>
      <c r="ACU86" s="79"/>
      <c r="ACV86" s="79"/>
      <c r="ACW86" s="79"/>
      <c r="ACX86" s="79"/>
      <c r="ACY86" s="79"/>
      <c r="ACZ86" s="79"/>
      <c r="ADA86" s="79"/>
      <c r="ADB86" s="79"/>
      <c r="ADC86" s="79"/>
      <c r="ADD86" s="79"/>
      <c r="ADE86" s="79"/>
      <c r="ADF86" s="79"/>
      <c r="ADG86" s="79"/>
      <c r="ADH86" s="79"/>
      <c r="ADI86" s="79"/>
      <c r="ADJ86" s="79"/>
      <c r="ADK86" s="79"/>
      <c r="ADL86" s="79"/>
      <c r="ADM86" s="79"/>
      <c r="ADN86" s="79"/>
      <c r="ADO86" s="79"/>
      <c r="ADP86" s="79"/>
      <c r="ADQ86" s="79"/>
      <c r="ADR86" s="79"/>
      <c r="ADS86" s="79"/>
      <c r="ADT86" s="79"/>
      <c r="ADU86" s="79"/>
      <c r="ADV86" s="79"/>
      <c r="ADW86" s="79"/>
      <c r="ADX86" s="79"/>
      <c r="ADY86" s="79"/>
      <c r="ADZ86" s="79"/>
      <c r="AEA86" s="79"/>
      <c r="AEB86" s="79"/>
      <c r="AEC86" s="79"/>
      <c r="AED86" s="79"/>
      <c r="AEE86" s="79"/>
      <c r="AEF86" s="79"/>
      <c r="AEG86" s="79"/>
      <c r="AEH86" s="79"/>
      <c r="AEI86" s="79"/>
      <c r="AEJ86" s="79"/>
      <c r="AEK86" s="79"/>
      <c r="AEL86" s="79"/>
      <c r="AEM86" s="79"/>
      <c r="AEN86" s="79"/>
      <c r="AEO86" s="79"/>
      <c r="AEP86" s="79"/>
      <c r="AEQ86" s="79"/>
      <c r="AER86" s="79"/>
      <c r="AES86" s="79"/>
      <c r="AET86" s="79"/>
      <c r="AEU86" s="79"/>
      <c r="AEV86" s="79"/>
      <c r="AEW86" s="79"/>
      <c r="AEX86" s="79"/>
      <c r="AEY86" s="79"/>
      <c r="AEZ86" s="79"/>
      <c r="AFA86" s="79"/>
      <c r="AFB86" s="79"/>
      <c r="AFC86" s="79"/>
      <c r="AFD86" s="79"/>
      <c r="AFE86" s="79"/>
      <c r="AFF86" s="79"/>
      <c r="AFG86" s="79"/>
      <c r="AFH86" s="79"/>
      <c r="AFI86" s="79"/>
      <c r="AFJ86" s="79"/>
      <c r="AFK86" s="79"/>
      <c r="AFL86" s="79"/>
      <c r="AFM86" s="79"/>
      <c r="AFN86" s="79"/>
      <c r="AFO86" s="79"/>
      <c r="AFP86" s="79"/>
      <c r="AFQ86" s="79"/>
      <c r="AFR86" s="79"/>
      <c r="AFS86" s="79"/>
      <c r="AFT86" s="79"/>
      <c r="AFU86" s="79"/>
      <c r="AFV86" s="79"/>
      <c r="AFW86" s="79"/>
      <c r="AFX86" s="79"/>
      <c r="AFY86" s="79"/>
      <c r="AFZ86" s="79"/>
      <c r="AGA86" s="79"/>
      <c r="AGB86" s="79"/>
      <c r="AGC86" s="79"/>
      <c r="AGD86" s="79"/>
      <c r="AGE86" s="79"/>
      <c r="AGF86" s="79"/>
      <c r="AGG86" s="79"/>
      <c r="AGH86" s="79"/>
      <c r="AGI86" s="79"/>
      <c r="AGJ86" s="79"/>
      <c r="AGK86" s="79"/>
      <c r="AGL86" s="79"/>
      <c r="AGM86" s="79"/>
      <c r="AGN86" s="79"/>
      <c r="AGO86" s="79"/>
      <c r="AGP86" s="79"/>
      <c r="AGQ86" s="79"/>
      <c r="AGR86" s="79"/>
      <c r="AGS86" s="79"/>
      <c r="AGT86" s="79"/>
      <c r="AGU86" s="79"/>
      <c r="AGV86" s="79"/>
      <c r="AGW86" s="79"/>
      <c r="AGX86" s="79"/>
      <c r="AGY86" s="79"/>
      <c r="AGZ86" s="79"/>
      <c r="AHA86" s="79"/>
      <c r="AHB86" s="79"/>
      <c r="AHC86" s="79"/>
      <c r="AHD86" s="79"/>
      <c r="AHE86" s="79"/>
      <c r="AHF86" s="79"/>
      <c r="AHG86" s="79"/>
      <c r="AHH86" s="79"/>
      <c r="AHI86" s="79"/>
      <c r="AHJ86" s="79"/>
      <c r="AHK86" s="79"/>
      <c r="AHL86" s="79"/>
      <c r="AHM86" s="79"/>
      <c r="AHN86" s="79"/>
      <c r="AHO86" s="79"/>
    </row>
    <row r="87" spans="1:916" s="93" customFormat="1" ht="15" customHeight="1">
      <c r="A87" s="126">
        <v>86</v>
      </c>
      <c r="B87" s="92">
        <v>1</v>
      </c>
      <c r="C87" s="39" t="s">
        <v>50</v>
      </c>
      <c r="D87" s="43">
        <v>4</v>
      </c>
      <c r="E87" s="39" t="s">
        <v>136</v>
      </c>
      <c r="F87" s="43">
        <v>14</v>
      </c>
      <c r="G87" s="43">
        <v>1</v>
      </c>
      <c r="H87" s="43">
        <v>12</v>
      </c>
      <c r="I87" s="43">
        <v>214</v>
      </c>
      <c r="J87" s="43">
        <v>100</v>
      </c>
      <c r="K87" s="145">
        <v>1</v>
      </c>
      <c r="L87" s="145">
        <v>0</v>
      </c>
      <c r="M87" s="141">
        <v>1</v>
      </c>
      <c r="N87" s="141">
        <v>0</v>
      </c>
      <c r="O87" s="141">
        <v>1</v>
      </c>
      <c r="P87" s="141">
        <v>0</v>
      </c>
      <c r="Q87" s="40" t="s">
        <v>12</v>
      </c>
      <c r="R87" s="40" t="s">
        <v>13</v>
      </c>
      <c r="S87" s="40" t="s">
        <v>14</v>
      </c>
      <c r="T87" s="51">
        <v>50</v>
      </c>
      <c r="U87" s="52">
        <v>6</v>
      </c>
      <c r="V87" s="53">
        <v>1.3340000000000001</v>
      </c>
      <c r="W87" s="101">
        <v>70</v>
      </c>
      <c r="X87" s="102">
        <f>LOG10(W87)</f>
        <v>1.8450980400142569</v>
      </c>
      <c r="Y87" s="105">
        <v>31.819072946311199</v>
      </c>
      <c r="Z87" s="106">
        <f>LOG10(Y87)</f>
        <v>1.5026875222569318</v>
      </c>
      <c r="AA87" s="109">
        <f>LOG10(W87/Y87)</f>
        <v>0.34241051775732495</v>
      </c>
      <c r="AB87" s="124">
        <v>0.88900000000000001</v>
      </c>
      <c r="AC87" s="125">
        <v>169</v>
      </c>
      <c r="AHP87" s="94"/>
      <c r="AHQ87" s="94"/>
      <c r="AHR87" s="94"/>
      <c r="AHS87" s="94"/>
      <c r="AHT87" s="94"/>
      <c r="AHU87" s="94"/>
      <c r="AHV87" s="94"/>
      <c r="AHW87" s="94"/>
    </row>
    <row r="88" spans="1:916" s="81" customFormat="1">
      <c r="A88" s="126">
        <v>87</v>
      </c>
      <c r="B88" s="73">
        <v>92</v>
      </c>
      <c r="C88" s="165" t="s">
        <v>50</v>
      </c>
      <c r="D88" s="41">
        <v>2</v>
      </c>
      <c r="E88" s="165" t="s">
        <v>137</v>
      </c>
      <c r="F88" s="41">
        <v>12</v>
      </c>
      <c r="G88" s="41">
        <v>1</v>
      </c>
      <c r="H88" s="41">
        <v>9</v>
      </c>
      <c r="I88" s="41">
        <v>160</v>
      </c>
      <c r="J88" s="41">
        <v>75</v>
      </c>
      <c r="K88" s="141">
        <v>-0.5</v>
      </c>
      <c r="L88" s="141">
        <v>0.86602540378443904</v>
      </c>
      <c r="M88" s="143">
        <v>-0.5</v>
      </c>
      <c r="N88" s="143">
        <v>-0.86602540378443804</v>
      </c>
      <c r="O88" s="141">
        <v>-0.5</v>
      </c>
      <c r="P88" s="141">
        <v>-0.86602540378443804</v>
      </c>
      <c r="Q88" s="30" t="s">
        <v>16</v>
      </c>
      <c r="R88" s="30" t="s">
        <v>18</v>
      </c>
      <c r="S88" s="30" t="s">
        <v>19</v>
      </c>
      <c r="T88" s="45">
        <v>50</v>
      </c>
      <c r="U88" s="45">
        <v>5</v>
      </c>
      <c r="V88" s="23">
        <v>2.0315533980582523</v>
      </c>
      <c r="W88" s="98">
        <v>392</v>
      </c>
      <c r="X88" s="99">
        <f t="shared" si="36"/>
        <v>2.5932860670204572</v>
      </c>
      <c r="Y88" s="103">
        <v>80.599999999999994</v>
      </c>
      <c r="Z88" s="104">
        <f t="shared" ref="Z88:Z93" si="39">LOG10(Y88)</f>
        <v>1.9063350418050906</v>
      </c>
      <c r="AA88" s="107">
        <f t="shared" si="25"/>
        <v>0.68695102521536666</v>
      </c>
      <c r="AB88" s="82">
        <v>0.99</v>
      </c>
      <c r="AC88" s="74">
        <v>145</v>
      </c>
      <c r="AD88" s="80"/>
      <c r="AE88" s="80"/>
      <c r="AF88" s="80"/>
      <c r="AG88" s="80"/>
      <c r="AH88" s="80"/>
      <c r="AI88" s="80"/>
      <c r="AJ88" s="80"/>
      <c r="AK88" s="80"/>
      <c r="AL88" s="80"/>
      <c r="AM88" s="80"/>
      <c r="AN88" s="80"/>
      <c r="AO88" s="80"/>
      <c r="AP88" s="80"/>
      <c r="AQ88" s="80"/>
      <c r="AR88" s="80"/>
      <c r="AS88" s="80"/>
      <c r="AT88" s="80"/>
      <c r="AU88" s="80"/>
      <c r="AV88" s="80"/>
      <c r="AW88" s="80"/>
      <c r="AX88" s="80"/>
      <c r="AY88" s="80"/>
      <c r="AZ88" s="80"/>
      <c r="BA88" s="80"/>
      <c r="BB88" s="80"/>
      <c r="BC88" s="80"/>
      <c r="BD88" s="80"/>
      <c r="BE88" s="80"/>
      <c r="BF88" s="80"/>
      <c r="BG88" s="80"/>
      <c r="BH88" s="80"/>
      <c r="BI88" s="80"/>
      <c r="BJ88" s="80"/>
      <c r="BK88" s="80"/>
      <c r="BL88" s="80"/>
      <c r="BM88" s="80"/>
      <c r="BN88" s="80"/>
      <c r="BO88" s="80"/>
      <c r="BP88" s="80"/>
      <c r="BQ88" s="80"/>
      <c r="BR88" s="80"/>
      <c r="BS88" s="80"/>
      <c r="BT88" s="80"/>
      <c r="BU88" s="80"/>
      <c r="BV88" s="80"/>
      <c r="BW88" s="80"/>
      <c r="BX88" s="80"/>
      <c r="BY88" s="80"/>
      <c r="BZ88" s="80"/>
      <c r="CA88" s="80"/>
      <c r="CB88" s="80"/>
      <c r="CC88" s="80"/>
      <c r="CD88" s="80"/>
      <c r="CE88" s="80"/>
      <c r="CF88" s="80"/>
      <c r="CG88" s="80"/>
      <c r="CH88" s="80"/>
      <c r="CI88" s="80"/>
      <c r="CJ88" s="80"/>
      <c r="CK88" s="80"/>
      <c r="CL88" s="80"/>
      <c r="CM88" s="80"/>
      <c r="CN88" s="80"/>
      <c r="CO88" s="80"/>
      <c r="CP88" s="80"/>
      <c r="CQ88" s="80"/>
      <c r="CR88" s="80"/>
      <c r="CS88" s="80"/>
      <c r="CT88" s="80"/>
      <c r="CU88" s="80"/>
      <c r="CV88" s="80"/>
      <c r="CW88" s="80"/>
      <c r="CX88" s="80"/>
      <c r="CY88" s="80"/>
      <c r="CZ88" s="80"/>
      <c r="DA88" s="80"/>
      <c r="DB88" s="80"/>
      <c r="DC88" s="80"/>
      <c r="DD88" s="80"/>
      <c r="DE88" s="80"/>
      <c r="DF88" s="80"/>
      <c r="DG88" s="80"/>
      <c r="DH88" s="80"/>
      <c r="DI88" s="80"/>
      <c r="DJ88" s="80"/>
      <c r="DK88" s="80"/>
      <c r="DL88" s="80"/>
      <c r="DM88" s="80"/>
      <c r="DN88" s="80"/>
      <c r="DO88" s="80"/>
      <c r="DP88" s="80"/>
      <c r="DQ88" s="80"/>
      <c r="DR88" s="80"/>
      <c r="DS88" s="80"/>
      <c r="DT88" s="80"/>
      <c r="DU88" s="80"/>
      <c r="DV88" s="80"/>
      <c r="DW88" s="80"/>
      <c r="DX88" s="80"/>
      <c r="DY88" s="80"/>
      <c r="DZ88" s="80"/>
      <c r="EA88" s="80"/>
      <c r="EB88" s="80"/>
      <c r="EC88" s="80"/>
      <c r="ED88" s="80"/>
      <c r="EE88" s="80"/>
      <c r="EF88" s="80"/>
      <c r="EG88" s="80"/>
      <c r="EH88" s="80"/>
      <c r="EI88" s="80"/>
      <c r="EJ88" s="80"/>
      <c r="EK88" s="80"/>
      <c r="EL88" s="80"/>
      <c r="EM88" s="80"/>
      <c r="EN88" s="80"/>
      <c r="EO88" s="80"/>
      <c r="EP88" s="80"/>
      <c r="EQ88" s="80"/>
      <c r="ER88" s="80"/>
      <c r="ES88" s="80"/>
      <c r="ET88" s="80"/>
      <c r="EU88" s="80"/>
      <c r="EV88" s="80"/>
      <c r="EW88" s="80"/>
      <c r="EX88" s="80"/>
      <c r="EY88" s="80"/>
      <c r="EZ88" s="80"/>
      <c r="FA88" s="80"/>
      <c r="FB88" s="80"/>
      <c r="FC88" s="80"/>
      <c r="FD88" s="80"/>
      <c r="FE88" s="80"/>
      <c r="FF88" s="80"/>
      <c r="FG88" s="80"/>
      <c r="FH88" s="80"/>
      <c r="FI88" s="80"/>
      <c r="FJ88" s="80"/>
      <c r="FK88" s="80"/>
      <c r="FL88" s="80"/>
      <c r="FM88" s="80"/>
      <c r="FN88" s="80"/>
      <c r="FO88" s="80"/>
      <c r="FP88" s="80"/>
      <c r="FQ88" s="80"/>
      <c r="FR88" s="80"/>
      <c r="FS88" s="80"/>
      <c r="FT88" s="80"/>
      <c r="FU88" s="80"/>
      <c r="FV88" s="80"/>
      <c r="FW88" s="80"/>
      <c r="FX88" s="80"/>
      <c r="FY88" s="80"/>
      <c r="FZ88" s="80"/>
      <c r="GA88" s="80"/>
      <c r="GB88" s="80"/>
      <c r="GC88" s="80"/>
      <c r="GD88" s="80"/>
      <c r="GE88" s="80"/>
      <c r="GF88" s="80"/>
      <c r="GG88" s="80"/>
      <c r="GH88" s="80"/>
      <c r="GI88" s="80"/>
      <c r="GJ88" s="80"/>
      <c r="GK88" s="80"/>
      <c r="GL88" s="80"/>
      <c r="GM88" s="80"/>
      <c r="GN88" s="80"/>
      <c r="GO88" s="80"/>
      <c r="GP88" s="80"/>
      <c r="GQ88" s="80"/>
      <c r="GR88" s="80"/>
      <c r="GS88" s="80"/>
      <c r="GT88" s="80"/>
      <c r="GU88" s="80"/>
      <c r="GV88" s="80"/>
      <c r="GW88" s="80"/>
      <c r="GX88" s="80"/>
      <c r="GY88" s="80"/>
      <c r="GZ88" s="80"/>
      <c r="HA88" s="80"/>
      <c r="HB88" s="80"/>
      <c r="HC88" s="80"/>
      <c r="HD88" s="80"/>
      <c r="HE88" s="80"/>
      <c r="HF88" s="80"/>
      <c r="HG88" s="80"/>
      <c r="HH88" s="80"/>
      <c r="HI88" s="80"/>
      <c r="HJ88" s="80"/>
      <c r="HK88" s="80"/>
      <c r="HL88" s="80"/>
      <c r="HM88" s="80"/>
      <c r="HN88" s="80"/>
      <c r="HO88" s="80"/>
      <c r="HP88" s="80"/>
      <c r="HQ88" s="80"/>
      <c r="HR88" s="80"/>
      <c r="HS88" s="80"/>
      <c r="HT88" s="80"/>
      <c r="HU88" s="80"/>
      <c r="HV88" s="80"/>
      <c r="HW88" s="80"/>
      <c r="HX88" s="80"/>
      <c r="HY88" s="80"/>
      <c r="HZ88" s="80"/>
      <c r="IA88" s="80"/>
      <c r="IB88" s="80"/>
      <c r="IC88" s="80"/>
      <c r="ID88" s="80"/>
      <c r="IE88" s="80"/>
      <c r="IF88" s="80"/>
      <c r="IG88" s="80"/>
      <c r="IH88" s="80"/>
      <c r="II88" s="80"/>
      <c r="IJ88" s="80"/>
      <c r="IK88" s="80"/>
      <c r="IL88" s="80"/>
      <c r="IM88" s="80"/>
      <c r="IN88" s="80"/>
      <c r="IO88" s="80"/>
      <c r="IP88" s="80"/>
      <c r="IQ88" s="80"/>
      <c r="IR88" s="80"/>
      <c r="IS88" s="80"/>
      <c r="IT88" s="80"/>
      <c r="IU88" s="80"/>
      <c r="IV88" s="80"/>
      <c r="IW88" s="80"/>
      <c r="IX88" s="80"/>
      <c r="IY88" s="80"/>
      <c r="IZ88" s="80"/>
      <c r="JA88" s="80"/>
      <c r="JB88" s="80"/>
      <c r="JC88" s="80"/>
      <c r="JD88" s="80"/>
      <c r="JE88" s="80"/>
      <c r="JF88" s="80"/>
      <c r="JG88" s="80"/>
      <c r="JH88" s="80"/>
      <c r="JI88" s="80"/>
      <c r="JJ88" s="80"/>
      <c r="JK88" s="80"/>
      <c r="JL88" s="80"/>
      <c r="JM88" s="80"/>
      <c r="JN88" s="80"/>
      <c r="JO88" s="80"/>
      <c r="JP88" s="80"/>
      <c r="JQ88" s="80"/>
      <c r="JR88" s="80"/>
      <c r="JS88" s="80"/>
      <c r="JT88" s="80"/>
      <c r="JU88" s="80"/>
      <c r="JV88" s="80"/>
      <c r="JW88" s="80"/>
      <c r="JX88" s="80"/>
      <c r="JY88" s="80"/>
      <c r="JZ88" s="80"/>
      <c r="KA88" s="80"/>
      <c r="KB88" s="80"/>
      <c r="KC88" s="80"/>
      <c r="KD88" s="80"/>
      <c r="KE88" s="80"/>
      <c r="KF88" s="80"/>
      <c r="KG88" s="80"/>
      <c r="KH88" s="80"/>
      <c r="KI88" s="80"/>
      <c r="KJ88" s="80"/>
      <c r="KK88" s="80"/>
      <c r="KL88" s="80"/>
      <c r="KM88" s="80"/>
      <c r="KN88" s="80"/>
      <c r="KO88" s="80"/>
      <c r="KP88" s="80"/>
      <c r="KQ88" s="80"/>
      <c r="KR88" s="80"/>
      <c r="KS88" s="80"/>
      <c r="KT88" s="80"/>
      <c r="KU88" s="80"/>
      <c r="KV88" s="80"/>
      <c r="KW88" s="80"/>
      <c r="KX88" s="80"/>
      <c r="KY88" s="80"/>
      <c r="KZ88" s="80"/>
      <c r="LA88" s="80"/>
      <c r="LB88" s="80"/>
      <c r="LC88" s="80"/>
      <c r="LD88" s="80"/>
      <c r="LE88" s="80"/>
      <c r="LF88" s="80"/>
      <c r="LG88" s="80"/>
      <c r="LH88" s="80"/>
      <c r="LI88" s="80"/>
      <c r="LJ88" s="80"/>
      <c r="LK88" s="80"/>
      <c r="LL88" s="80"/>
      <c r="LM88" s="80"/>
      <c r="LN88" s="80"/>
      <c r="LO88" s="80"/>
      <c r="LP88" s="80"/>
      <c r="LQ88" s="80"/>
      <c r="LR88" s="80"/>
      <c r="LS88" s="80"/>
      <c r="LT88" s="80"/>
      <c r="LU88" s="80"/>
      <c r="LV88" s="80"/>
      <c r="LW88" s="80"/>
      <c r="LX88" s="80"/>
      <c r="LY88" s="80"/>
      <c r="LZ88" s="80"/>
      <c r="MA88" s="80"/>
      <c r="MB88" s="80"/>
      <c r="MC88" s="80"/>
      <c r="MD88" s="80"/>
      <c r="ME88" s="80"/>
      <c r="MF88" s="80"/>
      <c r="MG88" s="80"/>
      <c r="MH88" s="80"/>
      <c r="MI88" s="80"/>
      <c r="MJ88" s="80"/>
      <c r="MK88" s="80"/>
      <c r="ML88" s="80"/>
      <c r="MM88" s="80"/>
      <c r="MN88" s="80"/>
      <c r="MO88" s="80"/>
      <c r="MP88" s="80"/>
      <c r="MQ88" s="80"/>
      <c r="MR88" s="80"/>
      <c r="MS88" s="80"/>
      <c r="MT88" s="80"/>
      <c r="MU88" s="80"/>
      <c r="MV88" s="80"/>
      <c r="MW88" s="80"/>
      <c r="MX88" s="80"/>
      <c r="MY88" s="80"/>
      <c r="MZ88" s="80"/>
      <c r="NA88" s="80"/>
      <c r="NB88" s="80"/>
      <c r="NC88" s="80"/>
      <c r="ND88" s="80"/>
      <c r="NE88" s="80"/>
      <c r="NF88" s="80"/>
      <c r="NG88" s="80"/>
      <c r="NH88" s="80"/>
      <c r="NI88" s="80"/>
      <c r="NJ88" s="80"/>
      <c r="NK88" s="80"/>
      <c r="NL88" s="80"/>
      <c r="NM88" s="80"/>
      <c r="NN88" s="80"/>
      <c r="NO88" s="80"/>
      <c r="NP88" s="80"/>
      <c r="NQ88" s="80"/>
      <c r="NR88" s="80"/>
      <c r="NS88" s="80"/>
      <c r="NT88" s="80"/>
      <c r="NU88" s="80"/>
      <c r="NV88" s="80"/>
      <c r="NW88" s="80"/>
      <c r="NX88" s="80"/>
      <c r="NY88" s="80"/>
      <c r="NZ88" s="80"/>
      <c r="OA88" s="80"/>
      <c r="OB88" s="80"/>
      <c r="OC88" s="80"/>
      <c r="OD88" s="80"/>
      <c r="OE88" s="80"/>
      <c r="OF88" s="80"/>
      <c r="OG88" s="80"/>
      <c r="OH88" s="80"/>
      <c r="OI88" s="80"/>
      <c r="OJ88" s="80"/>
      <c r="OK88" s="80"/>
      <c r="OL88" s="80"/>
      <c r="OM88" s="80"/>
      <c r="ON88" s="80"/>
      <c r="OO88" s="80"/>
      <c r="OP88" s="80"/>
      <c r="OQ88" s="80"/>
      <c r="OR88" s="80"/>
      <c r="OS88" s="80"/>
      <c r="OT88" s="80"/>
      <c r="OU88" s="80"/>
      <c r="OV88" s="80"/>
      <c r="OW88" s="80"/>
      <c r="OX88" s="80"/>
      <c r="OY88" s="80"/>
      <c r="OZ88" s="80"/>
      <c r="PA88" s="80"/>
      <c r="PB88" s="80"/>
      <c r="PC88" s="80"/>
      <c r="PD88" s="80"/>
      <c r="PE88" s="80"/>
      <c r="PF88" s="80"/>
      <c r="PG88" s="80"/>
      <c r="PH88" s="80"/>
      <c r="PI88" s="80"/>
      <c r="PJ88" s="80"/>
      <c r="PK88" s="80"/>
      <c r="PL88" s="80"/>
      <c r="PM88" s="80"/>
      <c r="PN88" s="80"/>
      <c r="PO88" s="80"/>
      <c r="PP88" s="80"/>
      <c r="PQ88" s="80"/>
      <c r="PR88" s="80"/>
      <c r="PS88" s="80"/>
      <c r="PT88" s="80"/>
      <c r="PU88" s="80"/>
      <c r="PV88" s="80"/>
      <c r="PW88" s="80"/>
      <c r="PX88" s="80"/>
      <c r="PY88" s="80"/>
      <c r="PZ88" s="80"/>
      <c r="QA88" s="80"/>
      <c r="QB88" s="80"/>
      <c r="QC88" s="80"/>
      <c r="QD88" s="80"/>
      <c r="QE88" s="80"/>
      <c r="QF88" s="80"/>
      <c r="QG88" s="80"/>
      <c r="QH88" s="80"/>
      <c r="QI88" s="80"/>
      <c r="QJ88" s="80"/>
      <c r="QK88" s="80"/>
      <c r="QL88" s="80"/>
      <c r="QM88" s="80"/>
      <c r="QN88" s="80"/>
      <c r="QO88" s="80"/>
      <c r="QP88" s="80"/>
      <c r="QQ88" s="80"/>
      <c r="QR88" s="80"/>
      <c r="QS88" s="80"/>
      <c r="QT88" s="80"/>
      <c r="QU88" s="80"/>
      <c r="QV88" s="80"/>
      <c r="QW88" s="80"/>
      <c r="QX88" s="80"/>
      <c r="QY88" s="80"/>
      <c r="QZ88" s="80"/>
      <c r="RA88" s="80"/>
      <c r="RB88" s="80"/>
      <c r="RC88" s="80"/>
      <c r="RD88" s="80"/>
      <c r="RE88" s="80"/>
      <c r="RF88" s="80"/>
      <c r="RG88" s="80"/>
      <c r="RH88" s="80"/>
      <c r="RI88" s="80"/>
      <c r="RJ88" s="80"/>
      <c r="RK88" s="80"/>
      <c r="RL88" s="80"/>
      <c r="RM88" s="80"/>
      <c r="RN88" s="80"/>
      <c r="RO88" s="80"/>
      <c r="RP88" s="80"/>
      <c r="RQ88" s="80"/>
      <c r="RR88" s="80"/>
      <c r="RS88" s="80"/>
      <c r="RT88" s="80"/>
      <c r="RU88" s="80"/>
      <c r="RV88" s="80"/>
      <c r="RW88" s="80"/>
      <c r="RX88" s="80"/>
      <c r="RY88" s="80"/>
      <c r="RZ88" s="80"/>
      <c r="SA88" s="80"/>
      <c r="SB88" s="80"/>
      <c r="SC88" s="80"/>
      <c r="SD88" s="80"/>
      <c r="SE88" s="80"/>
      <c r="SF88" s="80"/>
      <c r="SG88" s="80"/>
      <c r="SH88" s="80"/>
      <c r="SI88" s="80"/>
      <c r="SJ88" s="80"/>
      <c r="SK88" s="80"/>
      <c r="SL88" s="80"/>
      <c r="SM88" s="80"/>
      <c r="SN88" s="80"/>
      <c r="SO88" s="80"/>
      <c r="SP88" s="80"/>
      <c r="SQ88" s="80"/>
      <c r="SR88" s="80"/>
      <c r="SS88" s="80"/>
      <c r="ST88" s="80"/>
      <c r="SU88" s="80"/>
      <c r="SV88" s="80"/>
      <c r="SW88" s="80"/>
      <c r="SX88" s="80"/>
      <c r="SY88" s="80"/>
      <c r="SZ88" s="80"/>
      <c r="TA88" s="80"/>
      <c r="TB88" s="80"/>
      <c r="TC88" s="80"/>
      <c r="TD88" s="80"/>
      <c r="TE88" s="80"/>
      <c r="TF88" s="80"/>
      <c r="TG88" s="80"/>
      <c r="TH88" s="80"/>
      <c r="TI88" s="80"/>
      <c r="TJ88" s="80"/>
      <c r="TK88" s="80"/>
      <c r="TL88" s="80"/>
      <c r="TM88" s="80"/>
      <c r="TN88" s="80"/>
      <c r="TO88" s="80"/>
      <c r="TP88" s="80"/>
      <c r="TQ88" s="80"/>
      <c r="TR88" s="80"/>
      <c r="TS88" s="80"/>
      <c r="TT88" s="80"/>
      <c r="TU88" s="80"/>
      <c r="TV88" s="80"/>
      <c r="TW88" s="80"/>
      <c r="TX88" s="80"/>
      <c r="TY88" s="80"/>
      <c r="TZ88" s="80"/>
      <c r="UA88" s="80"/>
      <c r="UB88" s="80"/>
      <c r="UC88" s="80"/>
      <c r="UD88" s="80"/>
      <c r="UE88" s="80"/>
      <c r="UF88" s="80"/>
      <c r="UG88" s="80"/>
      <c r="UH88" s="80"/>
      <c r="UI88" s="80"/>
      <c r="UJ88" s="80"/>
      <c r="UK88" s="80"/>
      <c r="UL88" s="80"/>
      <c r="UM88" s="80"/>
      <c r="UN88" s="80"/>
      <c r="UO88" s="80"/>
      <c r="UP88" s="80"/>
      <c r="UQ88" s="80"/>
      <c r="UR88" s="80"/>
      <c r="US88" s="80"/>
      <c r="UT88" s="80"/>
      <c r="UU88" s="80"/>
      <c r="UV88" s="80"/>
      <c r="UW88" s="80"/>
      <c r="UX88" s="80"/>
      <c r="UY88" s="80"/>
      <c r="UZ88" s="80"/>
      <c r="VA88" s="80"/>
      <c r="VB88" s="80"/>
      <c r="VC88" s="80"/>
      <c r="VD88" s="80"/>
      <c r="VE88" s="80"/>
      <c r="VF88" s="80"/>
      <c r="VG88" s="80"/>
      <c r="VH88" s="80"/>
      <c r="VI88" s="80"/>
      <c r="VJ88" s="80"/>
      <c r="VK88" s="80"/>
      <c r="VL88" s="80"/>
      <c r="VM88" s="80"/>
      <c r="VN88" s="80"/>
      <c r="VO88" s="80"/>
      <c r="VP88" s="80"/>
      <c r="VQ88" s="80"/>
      <c r="VR88" s="80"/>
      <c r="VS88" s="80"/>
      <c r="VT88" s="80"/>
      <c r="VU88" s="80"/>
      <c r="VV88" s="80"/>
      <c r="VW88" s="80"/>
      <c r="VX88" s="80"/>
      <c r="VY88" s="80"/>
      <c r="VZ88" s="80"/>
      <c r="WA88" s="80"/>
      <c r="WB88" s="80"/>
      <c r="WC88" s="80"/>
      <c r="WD88" s="80"/>
      <c r="WE88" s="80"/>
      <c r="WF88" s="80"/>
      <c r="WG88" s="80"/>
      <c r="WH88" s="80"/>
      <c r="WI88" s="80"/>
      <c r="WJ88" s="80"/>
      <c r="WK88" s="80"/>
      <c r="WL88" s="80"/>
      <c r="WM88" s="80"/>
      <c r="WN88" s="80"/>
      <c r="WO88" s="80"/>
      <c r="WP88" s="80"/>
      <c r="WQ88" s="80"/>
      <c r="WR88" s="80"/>
      <c r="WS88" s="80"/>
      <c r="WT88" s="80"/>
      <c r="WU88" s="80"/>
      <c r="WV88" s="80"/>
      <c r="WW88" s="80"/>
      <c r="WX88" s="80"/>
      <c r="WY88" s="80"/>
      <c r="WZ88" s="80"/>
      <c r="XA88" s="80"/>
      <c r="XB88" s="80"/>
      <c r="XC88" s="80"/>
      <c r="XD88" s="80"/>
      <c r="XE88" s="80"/>
      <c r="XF88" s="80"/>
      <c r="XG88" s="80"/>
      <c r="XH88" s="80"/>
      <c r="XI88" s="80"/>
      <c r="XJ88" s="80"/>
      <c r="XK88" s="80"/>
      <c r="XL88" s="80"/>
      <c r="XM88" s="80"/>
      <c r="XN88" s="80"/>
      <c r="XO88" s="80"/>
      <c r="XP88" s="80"/>
      <c r="XQ88" s="80"/>
      <c r="XR88" s="80"/>
      <c r="XS88" s="80"/>
      <c r="XT88" s="80"/>
      <c r="XU88" s="80"/>
      <c r="XV88" s="80"/>
      <c r="XW88" s="80"/>
      <c r="XX88" s="80"/>
      <c r="XY88" s="80"/>
      <c r="XZ88" s="80"/>
      <c r="YA88" s="80"/>
      <c r="YB88" s="80"/>
      <c r="YC88" s="80"/>
      <c r="YD88" s="80"/>
      <c r="YE88" s="80"/>
      <c r="YF88" s="80"/>
      <c r="YG88" s="80"/>
      <c r="YH88" s="80"/>
      <c r="YI88" s="80"/>
      <c r="YJ88" s="80"/>
      <c r="YK88" s="80"/>
      <c r="YL88" s="80"/>
      <c r="YM88" s="80"/>
      <c r="YN88" s="80"/>
      <c r="YO88" s="80"/>
      <c r="YP88" s="80"/>
      <c r="YQ88" s="80"/>
      <c r="YR88" s="80"/>
      <c r="YS88" s="80"/>
      <c r="YT88" s="80"/>
      <c r="YU88" s="80"/>
      <c r="YV88" s="80"/>
      <c r="YW88" s="80"/>
      <c r="YX88" s="80"/>
      <c r="YY88" s="80"/>
      <c r="YZ88" s="80"/>
      <c r="ZA88" s="80"/>
      <c r="ZB88" s="80"/>
      <c r="ZC88" s="80"/>
      <c r="ZD88" s="80"/>
      <c r="ZE88" s="80"/>
      <c r="ZF88" s="80"/>
      <c r="ZG88" s="80"/>
      <c r="ZH88" s="80"/>
      <c r="ZI88" s="80"/>
      <c r="ZJ88" s="80"/>
      <c r="ZK88" s="80"/>
      <c r="ZL88" s="80"/>
      <c r="ZM88" s="80"/>
      <c r="ZN88" s="80"/>
      <c r="ZO88" s="80"/>
      <c r="ZP88" s="80"/>
      <c r="ZQ88" s="80"/>
      <c r="ZR88" s="80"/>
      <c r="ZS88" s="80"/>
      <c r="ZT88" s="80"/>
      <c r="ZU88" s="80"/>
      <c r="ZV88" s="80"/>
      <c r="ZW88" s="80"/>
      <c r="ZX88" s="80"/>
      <c r="ZY88" s="80"/>
      <c r="ZZ88" s="80"/>
      <c r="AAA88" s="80"/>
      <c r="AAB88" s="80"/>
      <c r="AAC88" s="80"/>
      <c r="AAD88" s="80"/>
      <c r="AAE88" s="80"/>
      <c r="AAF88" s="80"/>
      <c r="AAG88" s="80"/>
      <c r="AAH88" s="80"/>
      <c r="AAI88" s="80"/>
      <c r="AAJ88" s="80"/>
      <c r="AAK88" s="80"/>
      <c r="AAL88" s="80"/>
      <c r="AAM88" s="80"/>
      <c r="AAN88" s="80"/>
      <c r="AAO88" s="80"/>
      <c r="AAP88" s="80"/>
      <c r="AAQ88" s="80"/>
      <c r="AAR88" s="80"/>
      <c r="AAS88" s="80"/>
      <c r="AAT88" s="80"/>
      <c r="AAU88" s="80"/>
      <c r="AAV88" s="80"/>
      <c r="AAW88" s="80"/>
      <c r="AAX88" s="80"/>
      <c r="AAY88" s="80"/>
      <c r="AAZ88" s="80"/>
      <c r="ABA88" s="80"/>
      <c r="ABB88" s="80"/>
      <c r="ABC88" s="80"/>
      <c r="ABD88" s="80"/>
      <c r="ABE88" s="80"/>
      <c r="ABF88" s="80"/>
      <c r="ABG88" s="80"/>
      <c r="ABH88" s="80"/>
      <c r="ABI88" s="80"/>
      <c r="ABJ88" s="80"/>
      <c r="ABK88" s="80"/>
      <c r="ABL88" s="80"/>
      <c r="ABM88" s="80"/>
      <c r="ABN88" s="80"/>
      <c r="ABO88" s="80"/>
      <c r="ABP88" s="80"/>
      <c r="ABQ88" s="80"/>
      <c r="ABR88" s="80"/>
      <c r="ABS88" s="80"/>
      <c r="ABT88" s="80"/>
      <c r="ABU88" s="80"/>
      <c r="ABV88" s="80"/>
      <c r="ABW88" s="80"/>
      <c r="ABX88" s="80"/>
      <c r="ABY88" s="80"/>
      <c r="ABZ88" s="80"/>
      <c r="ACA88" s="80"/>
      <c r="ACB88" s="80"/>
      <c r="ACC88" s="80"/>
      <c r="ACD88" s="80"/>
      <c r="ACE88" s="80"/>
      <c r="ACF88" s="80"/>
      <c r="ACG88" s="80"/>
      <c r="ACH88" s="80"/>
      <c r="ACI88" s="80"/>
      <c r="ACJ88" s="80"/>
      <c r="ACK88" s="80"/>
      <c r="ACL88" s="80"/>
      <c r="ACM88" s="80"/>
      <c r="ACN88" s="80"/>
      <c r="ACO88" s="80"/>
      <c r="ACP88" s="80"/>
      <c r="ACQ88" s="80"/>
      <c r="ACR88" s="80"/>
      <c r="ACS88" s="80"/>
      <c r="ACT88" s="80"/>
      <c r="ACU88" s="80"/>
      <c r="ACV88" s="80"/>
      <c r="ACW88" s="80"/>
      <c r="ACX88" s="80"/>
      <c r="ACY88" s="80"/>
      <c r="ACZ88" s="80"/>
      <c r="ADA88" s="80"/>
      <c r="ADB88" s="80"/>
      <c r="ADC88" s="80"/>
      <c r="ADD88" s="80"/>
      <c r="ADE88" s="80"/>
      <c r="ADF88" s="80"/>
      <c r="ADG88" s="80"/>
      <c r="ADH88" s="80"/>
      <c r="ADI88" s="80"/>
      <c r="ADJ88" s="80"/>
      <c r="ADK88" s="80"/>
      <c r="ADL88" s="80"/>
      <c r="ADM88" s="80"/>
      <c r="ADN88" s="80"/>
      <c r="ADO88" s="80"/>
      <c r="ADP88" s="80"/>
      <c r="ADQ88" s="80"/>
      <c r="ADR88" s="80"/>
      <c r="ADS88" s="80"/>
      <c r="ADT88" s="80"/>
      <c r="ADU88" s="80"/>
      <c r="ADV88" s="80"/>
      <c r="ADW88" s="80"/>
      <c r="ADX88" s="80"/>
      <c r="ADY88" s="80"/>
      <c r="ADZ88" s="80"/>
      <c r="AEA88" s="80"/>
      <c r="AEB88" s="80"/>
      <c r="AEC88" s="80"/>
      <c r="AED88" s="80"/>
      <c r="AEE88" s="80"/>
      <c r="AEF88" s="80"/>
      <c r="AEG88" s="80"/>
      <c r="AEH88" s="80"/>
      <c r="AEI88" s="80"/>
      <c r="AEJ88" s="80"/>
      <c r="AEK88" s="80"/>
      <c r="AEL88" s="80"/>
      <c r="AEM88" s="80"/>
      <c r="AEN88" s="80"/>
      <c r="AEO88" s="80"/>
      <c r="AEP88" s="80"/>
      <c r="AEQ88" s="80"/>
      <c r="AER88" s="80"/>
      <c r="AES88" s="80"/>
      <c r="AET88" s="80"/>
      <c r="AEU88" s="80"/>
      <c r="AEV88" s="80"/>
      <c r="AEW88" s="80"/>
      <c r="AEX88" s="80"/>
      <c r="AEY88" s="80"/>
      <c r="AEZ88" s="80"/>
      <c r="AFA88" s="80"/>
      <c r="AFB88" s="80"/>
      <c r="AFC88" s="80"/>
      <c r="AFD88" s="80"/>
      <c r="AFE88" s="80"/>
      <c r="AFF88" s="80"/>
      <c r="AFG88" s="80"/>
      <c r="AFH88" s="80"/>
      <c r="AFI88" s="80"/>
      <c r="AFJ88" s="80"/>
      <c r="AFK88" s="80"/>
      <c r="AFL88" s="80"/>
      <c r="AFM88" s="80"/>
      <c r="AFN88" s="80"/>
      <c r="AFO88" s="80"/>
      <c r="AFP88" s="80"/>
      <c r="AFQ88" s="80"/>
      <c r="AFR88" s="80"/>
      <c r="AFS88" s="80"/>
      <c r="AFT88" s="80"/>
      <c r="AFU88" s="80"/>
      <c r="AFV88" s="80"/>
      <c r="AFW88" s="80"/>
      <c r="AFX88" s="80"/>
      <c r="AFY88" s="80"/>
      <c r="AFZ88" s="80"/>
      <c r="AGA88" s="80"/>
      <c r="AGB88" s="80"/>
      <c r="AGC88" s="80"/>
      <c r="AGD88" s="80"/>
      <c r="AGE88" s="80"/>
      <c r="AGF88" s="80"/>
      <c r="AGG88" s="80"/>
      <c r="AGH88" s="80"/>
      <c r="AGI88" s="80"/>
      <c r="AGJ88" s="80"/>
      <c r="AGK88" s="80"/>
      <c r="AGL88" s="80"/>
      <c r="AGM88" s="80"/>
      <c r="AGN88" s="80"/>
      <c r="AGO88" s="80"/>
      <c r="AGP88" s="80"/>
      <c r="AGQ88" s="80"/>
      <c r="AGR88" s="80"/>
      <c r="AGS88" s="80"/>
      <c r="AGT88" s="80"/>
      <c r="AGU88" s="80"/>
      <c r="AGV88" s="80"/>
      <c r="AGW88" s="80"/>
      <c r="AGX88" s="80"/>
      <c r="AGY88" s="80"/>
      <c r="AGZ88" s="80"/>
      <c r="AHA88" s="80"/>
      <c r="AHB88" s="80"/>
      <c r="AHC88" s="80"/>
      <c r="AHD88" s="80"/>
      <c r="AHE88" s="80"/>
      <c r="AHF88" s="80"/>
      <c r="AHG88" s="80"/>
      <c r="AHH88" s="80"/>
      <c r="AHI88" s="80"/>
      <c r="AHJ88" s="80"/>
      <c r="AHK88" s="80"/>
      <c r="AHL88" s="80"/>
      <c r="AHM88" s="80"/>
      <c r="AHN88" s="80"/>
      <c r="AHO88" s="80"/>
    </row>
    <row r="89" spans="1:916" s="4" customFormat="1">
      <c r="A89" s="126">
        <v>88</v>
      </c>
      <c r="B89" s="57">
        <v>88</v>
      </c>
      <c r="C89" s="55" t="s">
        <v>49</v>
      </c>
      <c r="D89" s="61">
        <v>0</v>
      </c>
      <c r="E89" s="55" t="s">
        <v>138</v>
      </c>
      <c r="F89" s="61">
        <v>12</v>
      </c>
      <c r="G89" s="61">
        <v>1</v>
      </c>
      <c r="H89" s="61">
        <v>6</v>
      </c>
      <c r="I89" s="61">
        <v>107</v>
      </c>
      <c r="J89" s="61">
        <v>50</v>
      </c>
      <c r="K89" s="141">
        <v>-0.5</v>
      </c>
      <c r="L89" s="141">
        <v>0.86602540378443904</v>
      </c>
      <c r="M89" s="143">
        <v>-0.5</v>
      </c>
      <c r="N89" s="143">
        <v>-0.86602540378443804</v>
      </c>
      <c r="O89" s="141">
        <v>1</v>
      </c>
      <c r="P89" s="141">
        <v>0</v>
      </c>
      <c r="Q89" s="56" t="s">
        <v>16</v>
      </c>
      <c r="R89" s="56" t="s">
        <v>18</v>
      </c>
      <c r="S89" s="56" t="s">
        <v>14</v>
      </c>
      <c r="T89" s="56">
        <v>70</v>
      </c>
      <c r="U89" s="61">
        <v>4</v>
      </c>
      <c r="V89" s="62">
        <v>2.2893114080164438</v>
      </c>
      <c r="W89" s="58">
        <v>300</v>
      </c>
      <c r="X89" s="59">
        <f t="shared" si="36"/>
        <v>2.4771212547196626</v>
      </c>
      <c r="Y89" s="60">
        <v>57.6</v>
      </c>
      <c r="Z89" s="59">
        <f t="shared" si="39"/>
        <v>1.7604224834232121</v>
      </c>
      <c r="AA89" s="59">
        <f t="shared" si="25"/>
        <v>0.71669877129645032</v>
      </c>
      <c r="AB89" s="64">
        <v>0.98499999999999999</v>
      </c>
      <c r="AC89" s="63">
        <v>172</v>
      </c>
      <c r="AHP89"/>
      <c r="AHQ89"/>
      <c r="AHR89"/>
      <c r="AHS89"/>
      <c r="AHT89"/>
      <c r="AHU89"/>
      <c r="AHV89"/>
      <c r="AHW89"/>
    </row>
    <row r="90" spans="1:916" s="122" customFormat="1">
      <c r="A90" s="126">
        <v>89</v>
      </c>
      <c r="B90" s="133">
        <v>52</v>
      </c>
      <c r="C90" s="65" t="s">
        <v>34</v>
      </c>
      <c r="D90" s="66">
        <v>6</v>
      </c>
      <c r="E90" s="65" t="s">
        <v>21</v>
      </c>
      <c r="F90" s="66">
        <v>12</v>
      </c>
      <c r="G90" s="66">
        <v>1</v>
      </c>
      <c r="H90" s="66">
        <v>3.5</v>
      </c>
      <c r="I90" s="66">
        <v>160</v>
      </c>
      <c r="J90" s="66">
        <v>160</v>
      </c>
      <c r="K90" s="141">
        <v>-0.5</v>
      </c>
      <c r="L90" s="141">
        <v>-0.86602540378443804</v>
      </c>
      <c r="M90" s="141">
        <v>1</v>
      </c>
      <c r="N90" s="141">
        <v>0</v>
      </c>
      <c r="O90" s="141">
        <v>1</v>
      </c>
      <c r="P90" s="141">
        <v>0</v>
      </c>
      <c r="Q90" s="67" t="s">
        <v>20</v>
      </c>
      <c r="R90" s="67" t="s">
        <v>13</v>
      </c>
      <c r="S90" s="67" t="s">
        <v>14</v>
      </c>
      <c r="T90" s="68">
        <v>100</v>
      </c>
      <c r="U90" s="69">
        <v>9</v>
      </c>
      <c r="V90" s="116">
        <f>3.016</f>
        <v>3.016</v>
      </c>
      <c r="W90" s="25">
        <v>1347</v>
      </c>
      <c r="X90" s="26">
        <f t="shared" si="36"/>
        <v>3.1293675957229854</v>
      </c>
      <c r="Y90" s="35">
        <v>91.8</v>
      </c>
      <c r="Z90" s="34">
        <f t="shared" si="39"/>
        <v>1.9628426812012425</v>
      </c>
      <c r="AA90" s="34">
        <f>LOG10(W90/Y90)</f>
        <v>1.1665249145217431</v>
      </c>
      <c r="AB90" s="123">
        <v>0.99299999999999999</v>
      </c>
      <c r="AC90" s="117">
        <v>214</v>
      </c>
      <c r="AHT90" s="115"/>
      <c r="AHU90" s="115"/>
      <c r="AHV90" s="115"/>
      <c r="AHW90" s="115"/>
      <c r="AHX90" s="115"/>
      <c r="AHY90" s="115"/>
      <c r="AHZ90" s="115"/>
      <c r="AIA90" s="115"/>
    </row>
    <row r="91" spans="1:916" s="5" customFormat="1">
      <c r="A91" s="126">
        <v>90</v>
      </c>
      <c r="B91" s="134">
        <v>53</v>
      </c>
      <c r="C91" s="65" t="s">
        <v>34</v>
      </c>
      <c r="D91" s="97">
        <v>6</v>
      </c>
      <c r="E91" s="39" t="s">
        <v>22</v>
      </c>
      <c r="F91" s="97">
        <v>12</v>
      </c>
      <c r="G91" s="97">
        <v>1</v>
      </c>
      <c r="H91" s="128">
        <v>3.5</v>
      </c>
      <c r="I91" s="128">
        <v>160</v>
      </c>
      <c r="J91" s="128">
        <v>160</v>
      </c>
      <c r="K91" s="141">
        <v>-0.5</v>
      </c>
      <c r="L91" s="141">
        <v>-0.86602540378443804</v>
      </c>
      <c r="M91" s="141">
        <v>1</v>
      </c>
      <c r="N91" s="141">
        <v>0</v>
      </c>
      <c r="O91" s="141">
        <v>1</v>
      </c>
      <c r="P91" s="141">
        <v>0</v>
      </c>
      <c r="Q91" s="91" t="s">
        <v>20</v>
      </c>
      <c r="R91" s="91" t="s">
        <v>13</v>
      </c>
      <c r="S91" s="91" t="s">
        <v>14</v>
      </c>
      <c r="T91" s="129">
        <v>100</v>
      </c>
      <c r="U91" s="130">
        <v>12</v>
      </c>
      <c r="V91" s="167">
        <f>3.018</f>
        <v>3.0179999999999998</v>
      </c>
      <c r="W91" s="31">
        <v>1350</v>
      </c>
      <c r="X91" s="26">
        <f>LOG10(W91)</f>
        <v>3.1303337684950061</v>
      </c>
      <c r="Y91" s="166">
        <v>89.9</v>
      </c>
      <c r="Z91" s="34">
        <f t="shared" si="39"/>
        <v>1.9537596917332287</v>
      </c>
      <c r="AA91" s="34">
        <f t="shared" si="25"/>
        <v>1.1765740767617774</v>
      </c>
      <c r="AB91" s="5">
        <v>0.99199999999999999</v>
      </c>
      <c r="AC91" s="5">
        <v>216</v>
      </c>
      <c r="AHY91"/>
      <c r="AHZ91"/>
      <c r="AIA91"/>
      <c r="AIB91"/>
      <c r="AIC91"/>
      <c r="AID91"/>
      <c r="AIE91"/>
      <c r="AIF91"/>
    </row>
    <row r="92" spans="1:916">
      <c r="A92" s="126">
        <v>91</v>
      </c>
      <c r="B92" s="133">
        <v>93</v>
      </c>
      <c r="C92" s="65" t="s">
        <v>34</v>
      </c>
      <c r="D92" s="41">
        <v>6</v>
      </c>
      <c r="E92" s="165" t="s">
        <v>23</v>
      </c>
      <c r="F92" s="41">
        <v>12</v>
      </c>
      <c r="G92" s="41">
        <v>1</v>
      </c>
      <c r="H92" s="41">
        <v>3.5</v>
      </c>
      <c r="I92" s="41">
        <v>160</v>
      </c>
      <c r="J92" s="41">
        <v>160</v>
      </c>
      <c r="K92" s="141">
        <v>-0.5</v>
      </c>
      <c r="L92" s="141">
        <v>-0.86602540378443804</v>
      </c>
      <c r="M92" s="141">
        <v>1</v>
      </c>
      <c r="N92" s="141">
        <v>0</v>
      </c>
      <c r="O92" s="141">
        <v>1</v>
      </c>
      <c r="P92" s="141">
        <v>0</v>
      </c>
      <c r="Q92" s="30" t="s">
        <v>20</v>
      </c>
      <c r="R92" s="30" t="s">
        <v>13</v>
      </c>
      <c r="S92" s="30" t="s">
        <v>14</v>
      </c>
      <c r="T92" s="45">
        <v>100</v>
      </c>
      <c r="U92" s="46">
        <v>13</v>
      </c>
      <c r="V92" s="35">
        <f>3.528</f>
        <v>3.528</v>
      </c>
      <c r="W92" s="31">
        <v>1880</v>
      </c>
      <c r="X92" s="26">
        <f>LOG10(W92)</f>
        <v>3.27415784926368</v>
      </c>
      <c r="Y92" s="166">
        <v>92.5</v>
      </c>
      <c r="Z92" s="34">
        <f t="shared" si="39"/>
        <v>1.9661417327390327</v>
      </c>
      <c r="AA92" s="34">
        <f t="shared" si="25"/>
        <v>1.3080161165246471</v>
      </c>
      <c r="AB92" s="7">
        <v>0.99099999999999999</v>
      </c>
      <c r="AC92" s="18">
        <v>157</v>
      </c>
    </row>
    <row r="93" spans="1:916">
      <c r="A93" s="126">
        <v>92</v>
      </c>
      <c r="B93" s="139">
        <v>94</v>
      </c>
      <c r="C93" s="39" t="s">
        <v>34</v>
      </c>
      <c r="D93" s="43">
        <v>6</v>
      </c>
      <c r="E93" s="39" t="s">
        <v>29</v>
      </c>
      <c r="F93" s="43">
        <v>13</v>
      </c>
      <c r="G93" s="43">
        <v>1</v>
      </c>
      <c r="H93" s="43">
        <v>3</v>
      </c>
      <c r="I93" s="43">
        <v>160</v>
      </c>
      <c r="J93" s="43">
        <v>160</v>
      </c>
      <c r="K93" s="145">
        <v>1</v>
      </c>
      <c r="L93" s="145">
        <v>0</v>
      </c>
      <c r="M93" s="141">
        <v>1</v>
      </c>
      <c r="N93" s="141">
        <v>0</v>
      </c>
      <c r="O93" s="141">
        <v>1</v>
      </c>
      <c r="P93" s="141">
        <v>0</v>
      </c>
      <c r="Q93" s="40" t="s">
        <v>12</v>
      </c>
      <c r="R93" s="40" t="s">
        <v>13</v>
      </c>
      <c r="S93" s="40" t="s">
        <v>14</v>
      </c>
      <c r="T93" s="51">
        <v>100</v>
      </c>
      <c r="U93" s="52">
        <v>13</v>
      </c>
      <c r="V93" s="35">
        <f>3.15</f>
        <v>3.15</v>
      </c>
      <c r="W93" s="31">
        <v>1685</v>
      </c>
      <c r="X93" s="26">
        <f>LOG10(W93)</f>
        <v>3.2265999052073573</v>
      </c>
      <c r="Y93" s="35">
        <v>83.9</v>
      </c>
      <c r="Z93" s="34">
        <f t="shared" si="39"/>
        <v>1.9237619608287002</v>
      </c>
      <c r="AA93" s="34">
        <f t="shared" si="25"/>
        <v>1.3028379443786571</v>
      </c>
      <c r="AB93" s="8">
        <v>0.995</v>
      </c>
      <c r="AC93" s="18">
        <v>179</v>
      </c>
    </row>
    <row r="94" spans="1:916">
      <c r="T94" s="19"/>
      <c r="U94" s="7"/>
      <c r="V94" s="25"/>
      <c r="Y94" s="32"/>
      <c r="Z94" s="32"/>
      <c r="AA94" s="32"/>
      <c r="AB94" s="17"/>
    </row>
    <row r="95" spans="1:916">
      <c r="H95" s="15"/>
      <c r="I95" s="20"/>
      <c r="J95" s="15"/>
      <c r="K95" s="147"/>
      <c r="L95" s="147"/>
      <c r="M95" s="147"/>
      <c r="N95" s="147"/>
      <c r="O95" s="147"/>
      <c r="P95" s="147"/>
      <c r="Q95" s="15"/>
      <c r="R95" s="19"/>
      <c r="S95" s="19"/>
      <c r="T95" s="19"/>
      <c r="U95" s="7"/>
      <c r="V95" s="26"/>
      <c r="Y95" s="26"/>
      <c r="Z95" s="26"/>
      <c r="AA95" s="26"/>
      <c r="AB95" s="9"/>
    </row>
    <row r="96" spans="1:916">
      <c r="H96" s="15"/>
      <c r="I96" s="20"/>
      <c r="J96" s="15"/>
      <c r="K96" s="147"/>
      <c r="L96" s="147"/>
      <c r="M96" s="147"/>
      <c r="N96" s="147"/>
      <c r="O96" s="147"/>
      <c r="P96" s="147"/>
      <c r="Q96" s="15"/>
      <c r="R96" s="19"/>
      <c r="S96" s="19"/>
      <c r="T96" s="19"/>
      <c r="U96" s="7"/>
      <c r="V96" s="24"/>
      <c r="Y96" s="34"/>
      <c r="Z96" s="34"/>
      <c r="AA96" s="34"/>
      <c r="AB96" s="21"/>
    </row>
    <row r="97" spans="2:908">
      <c r="H97" s="15"/>
      <c r="I97" s="15"/>
      <c r="J97" s="15"/>
      <c r="K97" s="147"/>
      <c r="L97" s="147"/>
      <c r="M97" s="147"/>
      <c r="N97" s="147"/>
      <c r="O97" s="147"/>
      <c r="P97" s="147"/>
      <c r="Q97" s="15"/>
      <c r="R97" s="19"/>
      <c r="S97" s="19"/>
      <c r="T97" s="19"/>
      <c r="U97" s="7"/>
      <c r="V97" s="24"/>
      <c r="Y97" s="26"/>
      <c r="Z97" s="26"/>
      <c r="AA97" s="26"/>
      <c r="AB97" s="8"/>
    </row>
    <row r="98" spans="2:908">
      <c r="Y98" s="26"/>
      <c r="Z98" s="26"/>
      <c r="AA98" s="26"/>
      <c r="AB98" s="8"/>
    </row>
    <row r="99" spans="2:908">
      <c r="Y99" s="26"/>
      <c r="Z99" s="26"/>
      <c r="AA99" s="26"/>
      <c r="AB99" s="10"/>
    </row>
    <row r="100" spans="2:908">
      <c r="Y100" s="26"/>
      <c r="Z100" s="26"/>
      <c r="AA100" s="26"/>
      <c r="AB100" s="8"/>
    </row>
    <row r="101" spans="2:908">
      <c r="Y101" s="26"/>
      <c r="Z101" s="26"/>
      <c r="AA101" s="26"/>
      <c r="AB101" s="8"/>
    </row>
    <row r="102" spans="2:908">
      <c r="Y102" s="32"/>
      <c r="Z102" s="32"/>
      <c r="AA102" s="32"/>
      <c r="AB102" s="17"/>
    </row>
    <row r="103" spans="2:908">
      <c r="Y103" s="34"/>
      <c r="Z103" s="34"/>
      <c r="AA103" s="34"/>
      <c r="AB103" s="21"/>
    </row>
    <row r="104" spans="2:908">
      <c r="Y104" s="34"/>
      <c r="Z104" s="34"/>
      <c r="AA104" s="34"/>
      <c r="AB104" s="21"/>
    </row>
    <row r="105" spans="2:908">
      <c r="Y105" s="34"/>
      <c r="Z105" s="34"/>
      <c r="AA105" s="34"/>
      <c r="AB105" s="21"/>
    </row>
    <row r="106" spans="2:908">
      <c r="B106"/>
      <c r="C106"/>
      <c r="E106"/>
      <c r="F106"/>
      <c r="G106"/>
      <c r="H106"/>
      <c r="I106"/>
      <c r="J106"/>
      <c r="K106" s="148"/>
      <c r="L106" s="148"/>
      <c r="M106" s="148"/>
      <c r="N106" s="148"/>
      <c r="O106" s="148"/>
      <c r="P106" s="148"/>
      <c r="Q106"/>
      <c r="R106"/>
      <c r="S106"/>
      <c r="T106"/>
      <c r="U106"/>
      <c r="V106"/>
      <c r="W106" s="13"/>
      <c r="X106" s="13"/>
      <c r="Y106" s="34"/>
      <c r="Z106" s="34"/>
      <c r="AA106" s="34"/>
      <c r="AB106" s="21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  <c r="UN106"/>
      <c r="UO106"/>
      <c r="UP106"/>
      <c r="UQ106"/>
      <c r="UR106"/>
      <c r="US106"/>
      <c r="UT106"/>
      <c r="UU106"/>
      <c r="UV106"/>
      <c r="UW106"/>
      <c r="UX106"/>
      <c r="UY106"/>
      <c r="UZ106"/>
      <c r="VA106"/>
      <c r="VB106"/>
      <c r="VC106"/>
      <c r="VD106"/>
      <c r="VE106"/>
      <c r="VF106"/>
      <c r="VG106"/>
      <c r="VH106"/>
      <c r="VI106"/>
      <c r="VJ106"/>
      <c r="VK106"/>
      <c r="VL106"/>
      <c r="VM106"/>
      <c r="VN106"/>
      <c r="VO106"/>
      <c r="VP106"/>
      <c r="VQ106"/>
      <c r="VR106"/>
      <c r="VS106"/>
      <c r="VT106"/>
      <c r="VU106"/>
      <c r="VV106"/>
      <c r="VW106"/>
      <c r="VX106"/>
      <c r="VY106"/>
      <c r="VZ106"/>
      <c r="WA106"/>
      <c r="WB106"/>
      <c r="WC106"/>
      <c r="WD106"/>
      <c r="WE106"/>
      <c r="WF106"/>
      <c r="WG106"/>
      <c r="WH106"/>
      <c r="WI106"/>
      <c r="WJ106"/>
      <c r="WK106"/>
      <c r="WL106"/>
      <c r="WM106"/>
      <c r="WN106"/>
      <c r="WO106"/>
      <c r="WP106"/>
      <c r="WQ106"/>
      <c r="WR106"/>
      <c r="WS106"/>
      <c r="WT106"/>
      <c r="WU106"/>
      <c r="WV106"/>
      <c r="WW106"/>
      <c r="WX106"/>
      <c r="WY106"/>
      <c r="WZ106"/>
      <c r="XA106"/>
      <c r="XB106"/>
      <c r="XC106"/>
      <c r="XD106"/>
      <c r="XE106"/>
      <c r="XF106"/>
      <c r="XG106"/>
      <c r="XH106"/>
      <c r="XI106"/>
      <c r="XJ106"/>
      <c r="XK106"/>
      <c r="XL106"/>
      <c r="XM106"/>
      <c r="XN106"/>
      <c r="XO106"/>
      <c r="XP106"/>
      <c r="XQ106"/>
      <c r="XR106"/>
      <c r="XS106"/>
      <c r="XT106"/>
      <c r="XU106"/>
      <c r="XV106"/>
      <c r="XW106"/>
      <c r="XX106"/>
      <c r="XY106"/>
      <c r="XZ106"/>
      <c r="YA106"/>
      <c r="YB106"/>
      <c r="YC106"/>
      <c r="YD106"/>
      <c r="YE106"/>
      <c r="YF106"/>
      <c r="YG106"/>
      <c r="YH106"/>
      <c r="YI106"/>
      <c r="YJ106"/>
      <c r="YK106"/>
      <c r="YL106"/>
      <c r="YM106"/>
      <c r="YN106"/>
      <c r="YO106"/>
      <c r="YP106"/>
      <c r="YQ106"/>
      <c r="YR106"/>
      <c r="YS106"/>
      <c r="YT106"/>
      <c r="YU106"/>
      <c r="YV106"/>
      <c r="YW106"/>
      <c r="YX106"/>
      <c r="YY106"/>
      <c r="YZ106"/>
      <c r="ZA106"/>
      <c r="ZB106"/>
      <c r="ZC106"/>
      <c r="ZD106"/>
      <c r="ZE106"/>
      <c r="ZF106"/>
      <c r="ZG106"/>
      <c r="ZH106"/>
      <c r="ZI106"/>
      <c r="ZJ106"/>
      <c r="ZK106"/>
      <c r="ZL106"/>
      <c r="ZM106"/>
      <c r="ZN106"/>
      <c r="ZO106"/>
      <c r="ZP106"/>
      <c r="ZQ106"/>
      <c r="ZR106"/>
      <c r="ZS106"/>
      <c r="ZT106"/>
      <c r="ZU106"/>
      <c r="ZV106"/>
      <c r="ZW106"/>
      <c r="ZX106"/>
      <c r="ZY106"/>
      <c r="ZZ106"/>
      <c r="AAA106"/>
      <c r="AAB106"/>
      <c r="AAC106"/>
      <c r="AAD106"/>
      <c r="AAE106"/>
      <c r="AAF106"/>
      <c r="AAG106"/>
      <c r="AAH106"/>
      <c r="AAI106"/>
      <c r="AAJ106"/>
      <c r="AAK106"/>
      <c r="AAL106"/>
      <c r="AAM106"/>
      <c r="AAN106"/>
      <c r="AAO106"/>
      <c r="AAP106"/>
      <c r="AAQ106"/>
      <c r="AAR106"/>
      <c r="AAS106"/>
      <c r="AAT106"/>
      <c r="AAU106"/>
      <c r="AAV106"/>
      <c r="AAW106"/>
      <c r="AAX106"/>
      <c r="AAY106"/>
      <c r="AAZ106"/>
      <c r="ABA106"/>
      <c r="ABB106"/>
      <c r="ABC106"/>
      <c r="ABD106"/>
      <c r="ABE106"/>
      <c r="ABF106"/>
      <c r="ABG106"/>
      <c r="ABH106"/>
      <c r="ABI106"/>
      <c r="ABJ106"/>
      <c r="ABK106"/>
      <c r="ABL106"/>
      <c r="ABM106"/>
      <c r="ABN106"/>
      <c r="ABO106"/>
      <c r="ABP106"/>
      <c r="ABQ106"/>
      <c r="ABR106"/>
      <c r="ABS106"/>
      <c r="ABT106"/>
      <c r="ABU106"/>
      <c r="ABV106"/>
      <c r="ABW106"/>
      <c r="ABX106"/>
      <c r="ABY106"/>
      <c r="ABZ106"/>
      <c r="ACA106"/>
      <c r="ACB106"/>
      <c r="ACC106"/>
      <c r="ACD106"/>
      <c r="ACE106"/>
      <c r="ACF106"/>
      <c r="ACG106"/>
      <c r="ACH106"/>
      <c r="ACI106"/>
      <c r="ACJ106"/>
      <c r="ACK106"/>
      <c r="ACL106"/>
      <c r="ACM106"/>
      <c r="ACN106"/>
      <c r="ACO106"/>
      <c r="ACP106"/>
      <c r="ACQ106"/>
      <c r="ACR106"/>
      <c r="ACS106"/>
      <c r="ACT106"/>
      <c r="ACU106"/>
      <c r="ACV106"/>
      <c r="ACW106"/>
      <c r="ACX106"/>
      <c r="ACY106"/>
      <c r="ACZ106"/>
      <c r="ADA106"/>
      <c r="ADB106"/>
      <c r="ADC106"/>
      <c r="ADD106"/>
      <c r="ADE106"/>
      <c r="ADF106"/>
      <c r="ADG106"/>
      <c r="ADH106"/>
      <c r="ADI106"/>
      <c r="ADJ106"/>
      <c r="ADK106"/>
      <c r="ADL106"/>
      <c r="ADM106"/>
      <c r="ADN106"/>
      <c r="ADO106"/>
      <c r="ADP106"/>
      <c r="ADQ106"/>
      <c r="ADR106"/>
      <c r="ADS106"/>
      <c r="ADT106"/>
      <c r="ADU106"/>
      <c r="ADV106"/>
      <c r="ADW106"/>
      <c r="ADX106"/>
      <c r="ADY106"/>
      <c r="ADZ106"/>
      <c r="AEA106"/>
      <c r="AEB106"/>
      <c r="AEC106"/>
      <c r="AED106"/>
      <c r="AEE106"/>
      <c r="AEF106"/>
      <c r="AEG106"/>
      <c r="AEH106"/>
      <c r="AEI106"/>
      <c r="AEJ106"/>
      <c r="AEK106"/>
      <c r="AEL106"/>
      <c r="AEM106"/>
      <c r="AEN106"/>
      <c r="AEO106"/>
      <c r="AEP106"/>
      <c r="AEQ106"/>
      <c r="AER106"/>
      <c r="AES106"/>
      <c r="AET106"/>
      <c r="AEU106"/>
      <c r="AEV106"/>
      <c r="AEW106"/>
      <c r="AEX106"/>
      <c r="AEY106"/>
      <c r="AEZ106"/>
      <c r="AFA106"/>
      <c r="AFB106"/>
      <c r="AFC106"/>
      <c r="AFD106"/>
      <c r="AFE106"/>
      <c r="AFF106"/>
      <c r="AFG106"/>
      <c r="AFH106"/>
      <c r="AFI106"/>
      <c r="AFJ106"/>
      <c r="AFK106"/>
      <c r="AFL106"/>
      <c r="AFM106"/>
      <c r="AFN106"/>
      <c r="AFO106"/>
      <c r="AFP106"/>
      <c r="AFQ106"/>
      <c r="AFR106"/>
      <c r="AFS106"/>
      <c r="AFT106"/>
      <c r="AFU106"/>
      <c r="AFV106"/>
      <c r="AFW106"/>
      <c r="AFX106"/>
      <c r="AFY106"/>
      <c r="AFZ106"/>
      <c r="AGA106"/>
      <c r="AGB106"/>
      <c r="AGC106"/>
      <c r="AGD106"/>
      <c r="AGE106"/>
      <c r="AGF106"/>
      <c r="AGG106"/>
      <c r="AGH106"/>
      <c r="AGI106"/>
      <c r="AGJ106"/>
      <c r="AGK106"/>
      <c r="AGL106"/>
      <c r="AGM106"/>
      <c r="AGN106"/>
      <c r="AGO106"/>
      <c r="AGP106"/>
      <c r="AGQ106"/>
      <c r="AGR106"/>
      <c r="AGS106"/>
      <c r="AGT106"/>
      <c r="AGU106"/>
      <c r="AGV106"/>
      <c r="AGW106"/>
      <c r="AGX106"/>
      <c r="AGY106"/>
      <c r="AGZ106"/>
      <c r="AHA106"/>
      <c r="AHB106"/>
      <c r="AHC106"/>
      <c r="AHD106"/>
      <c r="AHE106"/>
      <c r="AHF106"/>
      <c r="AHG106"/>
      <c r="AHH106"/>
      <c r="AHI106"/>
      <c r="AHJ106"/>
      <c r="AHK106"/>
      <c r="AHL106"/>
      <c r="AHM106"/>
      <c r="AHN106"/>
      <c r="AHO106"/>
      <c r="AHP106"/>
      <c r="AHQ106"/>
      <c r="AHR106"/>
      <c r="AHS106"/>
      <c r="AHT106"/>
      <c r="AHU106"/>
      <c r="AHV106"/>
      <c r="AHW106"/>
      <c r="AHX106"/>
    </row>
    <row r="107" spans="2:908">
      <c r="B107"/>
      <c r="C107"/>
      <c r="E107"/>
      <c r="F107"/>
      <c r="G107"/>
      <c r="H107"/>
      <c r="I107"/>
      <c r="J107"/>
      <c r="K107" s="148"/>
      <c r="L107" s="148"/>
      <c r="M107" s="148"/>
      <c r="N107" s="148"/>
      <c r="O107" s="148"/>
      <c r="P107" s="148"/>
      <c r="Q107"/>
      <c r="R107"/>
      <c r="S107"/>
      <c r="T107"/>
      <c r="U107"/>
      <c r="V107"/>
      <c r="W107" s="13"/>
      <c r="X107" s="13"/>
      <c r="Y107" s="26"/>
      <c r="Z107" s="26"/>
      <c r="AA107" s="26"/>
      <c r="AB107" s="8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  <c r="QX107"/>
      <c r="QY107"/>
      <c r="QZ107"/>
      <c r="RA107"/>
      <c r="RB107"/>
      <c r="RC107"/>
      <c r="RD107"/>
      <c r="RE107"/>
      <c r="RF107"/>
      <c r="RG107"/>
      <c r="RH107"/>
      <c r="RI107"/>
      <c r="RJ107"/>
      <c r="RK107"/>
      <c r="RL107"/>
      <c r="RM107"/>
      <c r="RN107"/>
      <c r="RO107"/>
      <c r="RP107"/>
      <c r="RQ107"/>
      <c r="RR107"/>
      <c r="RS107"/>
      <c r="RT107"/>
      <c r="RU107"/>
      <c r="RV107"/>
      <c r="RW107"/>
      <c r="RX107"/>
      <c r="RY107"/>
      <c r="RZ107"/>
      <c r="SA107"/>
      <c r="SB107"/>
      <c r="SC107"/>
      <c r="SD107"/>
      <c r="SE107"/>
      <c r="SF107"/>
      <c r="SG107"/>
      <c r="SH107"/>
      <c r="SI107"/>
      <c r="SJ107"/>
      <c r="SK107"/>
      <c r="SL107"/>
      <c r="SM107"/>
      <c r="SN107"/>
      <c r="SO107"/>
      <c r="SP107"/>
      <c r="SQ107"/>
      <c r="SR107"/>
      <c r="SS107"/>
      <c r="ST107"/>
      <c r="SU107"/>
      <c r="SV107"/>
      <c r="SW107"/>
      <c r="SX107"/>
      <c r="SY107"/>
      <c r="SZ107"/>
      <c r="TA107"/>
      <c r="TB107"/>
      <c r="TC107"/>
      <c r="TD107"/>
      <c r="TE107"/>
      <c r="TF107"/>
      <c r="TG107"/>
      <c r="TH107"/>
      <c r="TI107"/>
      <c r="TJ107"/>
      <c r="TK107"/>
      <c r="TL107"/>
      <c r="TM107"/>
      <c r="TN107"/>
      <c r="TO107"/>
      <c r="TP107"/>
      <c r="TQ107"/>
      <c r="TR107"/>
      <c r="TS107"/>
      <c r="TT107"/>
      <c r="TU107"/>
      <c r="TV107"/>
      <c r="TW107"/>
      <c r="TX107"/>
      <c r="TY107"/>
      <c r="TZ107"/>
      <c r="UA107"/>
      <c r="UB107"/>
      <c r="UC107"/>
      <c r="UD107"/>
      <c r="UE107"/>
      <c r="UF107"/>
      <c r="UG107"/>
      <c r="UH107"/>
      <c r="UI107"/>
      <c r="UJ107"/>
      <c r="UK107"/>
      <c r="UL107"/>
      <c r="UM107"/>
      <c r="UN107"/>
      <c r="UO107"/>
      <c r="UP107"/>
      <c r="UQ107"/>
      <c r="UR107"/>
      <c r="US107"/>
      <c r="UT107"/>
      <c r="UU107"/>
      <c r="UV107"/>
      <c r="UW107"/>
      <c r="UX107"/>
      <c r="UY107"/>
      <c r="UZ107"/>
      <c r="VA107"/>
      <c r="VB107"/>
      <c r="VC107"/>
      <c r="VD107"/>
      <c r="VE107"/>
      <c r="VF107"/>
      <c r="VG107"/>
      <c r="VH107"/>
      <c r="VI107"/>
      <c r="VJ107"/>
      <c r="VK107"/>
      <c r="VL107"/>
      <c r="VM107"/>
      <c r="VN107"/>
      <c r="VO107"/>
      <c r="VP107"/>
      <c r="VQ107"/>
      <c r="VR107"/>
      <c r="VS107"/>
      <c r="VT107"/>
      <c r="VU107"/>
      <c r="VV107"/>
      <c r="VW107"/>
      <c r="VX107"/>
      <c r="VY107"/>
      <c r="VZ107"/>
      <c r="WA107"/>
      <c r="WB107"/>
      <c r="WC107"/>
      <c r="WD107"/>
      <c r="WE107"/>
      <c r="WF107"/>
      <c r="WG107"/>
      <c r="WH107"/>
      <c r="WI107"/>
      <c r="WJ107"/>
      <c r="WK107"/>
      <c r="WL107"/>
      <c r="WM107"/>
      <c r="WN107"/>
      <c r="WO107"/>
      <c r="WP107"/>
      <c r="WQ107"/>
      <c r="WR107"/>
      <c r="WS107"/>
      <c r="WT107"/>
      <c r="WU107"/>
      <c r="WV107"/>
      <c r="WW107"/>
      <c r="WX107"/>
      <c r="WY107"/>
      <c r="WZ107"/>
      <c r="XA107"/>
      <c r="XB107"/>
      <c r="XC107"/>
      <c r="XD107"/>
      <c r="XE107"/>
      <c r="XF107"/>
      <c r="XG107"/>
      <c r="XH107"/>
      <c r="XI107"/>
      <c r="XJ107"/>
      <c r="XK107"/>
      <c r="XL107"/>
      <c r="XM107"/>
      <c r="XN107"/>
      <c r="XO107"/>
      <c r="XP107"/>
      <c r="XQ107"/>
      <c r="XR107"/>
      <c r="XS107"/>
      <c r="XT107"/>
      <c r="XU107"/>
      <c r="XV107"/>
      <c r="XW107"/>
      <c r="XX107"/>
      <c r="XY107"/>
      <c r="XZ107"/>
      <c r="YA107"/>
      <c r="YB107"/>
      <c r="YC107"/>
      <c r="YD107"/>
      <c r="YE107"/>
      <c r="YF107"/>
      <c r="YG107"/>
      <c r="YH107"/>
      <c r="YI107"/>
      <c r="YJ107"/>
      <c r="YK107"/>
      <c r="YL107"/>
      <c r="YM107"/>
      <c r="YN107"/>
      <c r="YO107"/>
      <c r="YP107"/>
      <c r="YQ107"/>
      <c r="YR107"/>
      <c r="YS107"/>
      <c r="YT107"/>
      <c r="YU107"/>
      <c r="YV107"/>
      <c r="YW107"/>
      <c r="YX107"/>
      <c r="YY107"/>
      <c r="YZ107"/>
      <c r="ZA107"/>
      <c r="ZB107"/>
      <c r="ZC107"/>
      <c r="ZD107"/>
      <c r="ZE107"/>
      <c r="ZF107"/>
      <c r="ZG107"/>
      <c r="ZH107"/>
      <c r="ZI107"/>
      <c r="ZJ107"/>
      <c r="ZK107"/>
      <c r="ZL107"/>
      <c r="ZM107"/>
      <c r="ZN107"/>
      <c r="ZO107"/>
      <c r="ZP107"/>
      <c r="ZQ107"/>
      <c r="ZR107"/>
      <c r="ZS107"/>
      <c r="ZT107"/>
      <c r="ZU107"/>
      <c r="ZV107"/>
      <c r="ZW107"/>
      <c r="ZX107"/>
      <c r="ZY107"/>
      <c r="ZZ107"/>
      <c r="AAA107"/>
      <c r="AAB107"/>
      <c r="AAC107"/>
      <c r="AAD107"/>
      <c r="AAE107"/>
      <c r="AAF107"/>
      <c r="AAG107"/>
      <c r="AAH107"/>
      <c r="AAI107"/>
      <c r="AAJ107"/>
      <c r="AAK107"/>
      <c r="AAL107"/>
      <c r="AAM107"/>
      <c r="AAN107"/>
      <c r="AAO107"/>
      <c r="AAP107"/>
      <c r="AAQ107"/>
      <c r="AAR107"/>
      <c r="AAS107"/>
      <c r="AAT107"/>
      <c r="AAU107"/>
      <c r="AAV107"/>
      <c r="AAW107"/>
      <c r="AAX107"/>
      <c r="AAY107"/>
      <c r="AAZ107"/>
      <c r="ABA107"/>
      <c r="ABB107"/>
      <c r="ABC107"/>
      <c r="ABD107"/>
      <c r="ABE107"/>
      <c r="ABF107"/>
      <c r="ABG107"/>
      <c r="ABH107"/>
      <c r="ABI107"/>
      <c r="ABJ107"/>
      <c r="ABK107"/>
      <c r="ABL107"/>
      <c r="ABM107"/>
      <c r="ABN107"/>
      <c r="ABO107"/>
      <c r="ABP107"/>
      <c r="ABQ107"/>
      <c r="ABR107"/>
      <c r="ABS107"/>
      <c r="ABT107"/>
      <c r="ABU107"/>
      <c r="ABV107"/>
      <c r="ABW107"/>
      <c r="ABX107"/>
      <c r="ABY107"/>
      <c r="ABZ107"/>
      <c r="ACA107"/>
      <c r="ACB107"/>
      <c r="ACC107"/>
      <c r="ACD107"/>
      <c r="ACE107"/>
      <c r="ACF107"/>
      <c r="ACG107"/>
      <c r="ACH107"/>
      <c r="ACI107"/>
      <c r="ACJ107"/>
      <c r="ACK107"/>
      <c r="ACL107"/>
      <c r="ACM107"/>
      <c r="ACN107"/>
      <c r="ACO107"/>
      <c r="ACP107"/>
      <c r="ACQ107"/>
      <c r="ACR107"/>
      <c r="ACS107"/>
      <c r="ACT107"/>
      <c r="ACU107"/>
      <c r="ACV107"/>
      <c r="ACW107"/>
      <c r="ACX107"/>
      <c r="ACY107"/>
      <c r="ACZ107"/>
      <c r="ADA107"/>
      <c r="ADB107"/>
      <c r="ADC107"/>
      <c r="ADD107"/>
      <c r="ADE107"/>
      <c r="ADF107"/>
      <c r="ADG107"/>
      <c r="ADH107"/>
      <c r="ADI107"/>
      <c r="ADJ107"/>
      <c r="ADK107"/>
      <c r="ADL107"/>
      <c r="ADM107"/>
      <c r="ADN107"/>
      <c r="ADO107"/>
      <c r="ADP107"/>
      <c r="ADQ107"/>
      <c r="ADR107"/>
      <c r="ADS107"/>
      <c r="ADT107"/>
      <c r="ADU107"/>
      <c r="ADV107"/>
      <c r="ADW107"/>
      <c r="ADX107"/>
      <c r="ADY107"/>
      <c r="ADZ107"/>
      <c r="AEA107"/>
      <c r="AEB107"/>
      <c r="AEC107"/>
      <c r="AED107"/>
      <c r="AEE107"/>
      <c r="AEF107"/>
      <c r="AEG107"/>
      <c r="AEH107"/>
      <c r="AEI107"/>
      <c r="AEJ107"/>
      <c r="AEK107"/>
      <c r="AEL107"/>
      <c r="AEM107"/>
      <c r="AEN107"/>
      <c r="AEO107"/>
      <c r="AEP107"/>
      <c r="AEQ107"/>
      <c r="AER107"/>
      <c r="AES107"/>
      <c r="AET107"/>
      <c r="AEU107"/>
      <c r="AEV107"/>
      <c r="AEW107"/>
      <c r="AEX107"/>
      <c r="AEY107"/>
      <c r="AEZ107"/>
      <c r="AFA107"/>
      <c r="AFB107"/>
      <c r="AFC107"/>
      <c r="AFD107"/>
      <c r="AFE107"/>
      <c r="AFF107"/>
      <c r="AFG107"/>
      <c r="AFH107"/>
      <c r="AFI107"/>
      <c r="AFJ107"/>
      <c r="AFK107"/>
      <c r="AFL107"/>
      <c r="AFM107"/>
      <c r="AFN107"/>
      <c r="AFO107"/>
      <c r="AFP107"/>
      <c r="AFQ107"/>
      <c r="AFR107"/>
      <c r="AFS107"/>
      <c r="AFT107"/>
      <c r="AFU107"/>
      <c r="AFV107"/>
      <c r="AFW107"/>
      <c r="AFX107"/>
      <c r="AFY107"/>
      <c r="AFZ107"/>
      <c r="AGA107"/>
      <c r="AGB107"/>
      <c r="AGC107"/>
      <c r="AGD107"/>
      <c r="AGE107"/>
      <c r="AGF107"/>
      <c r="AGG107"/>
      <c r="AGH107"/>
      <c r="AGI107"/>
      <c r="AGJ107"/>
      <c r="AGK107"/>
      <c r="AGL107"/>
      <c r="AGM107"/>
      <c r="AGN107"/>
      <c r="AGO107"/>
      <c r="AGP107"/>
      <c r="AGQ107"/>
      <c r="AGR107"/>
      <c r="AGS107"/>
      <c r="AGT107"/>
      <c r="AGU107"/>
      <c r="AGV107"/>
      <c r="AGW107"/>
      <c r="AGX107"/>
      <c r="AGY107"/>
      <c r="AGZ107"/>
      <c r="AHA107"/>
      <c r="AHB107"/>
      <c r="AHC107"/>
      <c r="AHD107"/>
      <c r="AHE107"/>
      <c r="AHF107"/>
      <c r="AHG107"/>
      <c r="AHH107"/>
      <c r="AHI107"/>
      <c r="AHJ107"/>
      <c r="AHK107"/>
      <c r="AHL107"/>
      <c r="AHM107"/>
      <c r="AHN107"/>
      <c r="AHO107"/>
      <c r="AHP107"/>
      <c r="AHQ107"/>
      <c r="AHR107"/>
      <c r="AHS107"/>
      <c r="AHT107"/>
      <c r="AHU107"/>
      <c r="AHV107"/>
      <c r="AHW107"/>
      <c r="AHX107"/>
    </row>
    <row r="108" spans="2:908">
      <c r="B108"/>
      <c r="C108"/>
      <c r="E108"/>
      <c r="F108"/>
      <c r="G108"/>
      <c r="H108"/>
      <c r="I108"/>
      <c r="J108"/>
      <c r="K108" s="148"/>
      <c r="L108" s="148"/>
      <c r="M108" s="148"/>
      <c r="N108" s="148"/>
      <c r="O108" s="148"/>
      <c r="P108" s="148"/>
      <c r="Q108"/>
      <c r="R108"/>
      <c r="S108"/>
      <c r="T108"/>
      <c r="U108"/>
      <c r="V108"/>
      <c r="W108" s="13"/>
      <c r="X108" s="13"/>
      <c r="Y108" s="26"/>
      <c r="Z108" s="26"/>
      <c r="AA108" s="26"/>
      <c r="AB108" s="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  <c r="AHX108"/>
    </row>
    <row r="109" spans="2:908">
      <c r="B109"/>
      <c r="C109"/>
      <c r="E109"/>
      <c r="F109"/>
      <c r="G109"/>
      <c r="H109"/>
      <c r="I109"/>
      <c r="J109"/>
      <c r="K109" s="148"/>
      <c r="L109" s="148"/>
      <c r="M109" s="148"/>
      <c r="N109" s="148"/>
      <c r="O109" s="148"/>
      <c r="P109" s="148"/>
      <c r="Q109"/>
      <c r="R109"/>
      <c r="S109"/>
      <c r="T109"/>
      <c r="U109"/>
      <c r="V109"/>
      <c r="W109" s="13"/>
      <c r="X109" s="13"/>
      <c r="Y109" s="32"/>
      <c r="Z109" s="32"/>
      <c r="AA109" s="32"/>
      <c r="AB109" s="17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</row>
    <row r="110" spans="2:908">
      <c r="B110"/>
      <c r="C110"/>
      <c r="E110"/>
      <c r="F110"/>
      <c r="G110"/>
      <c r="H110"/>
      <c r="I110"/>
      <c r="J110"/>
      <c r="K110" s="148"/>
      <c r="L110" s="148"/>
      <c r="M110" s="148"/>
      <c r="N110" s="148"/>
      <c r="O110" s="148"/>
      <c r="P110" s="148"/>
      <c r="Q110"/>
      <c r="R110"/>
      <c r="S110"/>
      <c r="T110"/>
      <c r="U110"/>
      <c r="V110"/>
      <c r="W110" s="13"/>
      <c r="X110" s="13"/>
      <c r="Y110" s="34"/>
      <c r="Z110" s="34"/>
      <c r="AA110" s="34"/>
      <c r="AB110" s="28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</row>
    <row r="111" spans="2:908">
      <c r="B111"/>
      <c r="C111"/>
      <c r="E111"/>
      <c r="F111"/>
      <c r="G111"/>
      <c r="H111"/>
      <c r="I111"/>
      <c r="J111"/>
      <c r="K111" s="148"/>
      <c r="L111" s="148"/>
      <c r="M111" s="148"/>
      <c r="N111" s="148"/>
      <c r="O111" s="148"/>
      <c r="P111" s="148"/>
      <c r="Q111"/>
      <c r="R111"/>
      <c r="S111"/>
      <c r="T111"/>
      <c r="U111"/>
      <c r="V111"/>
      <c r="W111" s="13"/>
      <c r="X111" s="13"/>
      <c r="Y111" s="34"/>
      <c r="Z111" s="34"/>
      <c r="AA111" s="34"/>
      <c r="AB111" s="28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  <c r="AHX111"/>
    </row>
    <row r="112" spans="2:908">
      <c r="B112"/>
      <c r="C112"/>
      <c r="E112"/>
      <c r="F112"/>
      <c r="G112"/>
      <c r="H112"/>
      <c r="I112"/>
      <c r="J112"/>
      <c r="K112" s="148"/>
      <c r="L112" s="148"/>
      <c r="M112" s="148"/>
      <c r="N112" s="148"/>
      <c r="O112" s="148"/>
      <c r="P112" s="148"/>
      <c r="Q112"/>
      <c r="R112"/>
      <c r="S112"/>
      <c r="T112"/>
      <c r="U112"/>
      <c r="V112"/>
      <c r="W112" s="13"/>
      <c r="X112" s="13"/>
      <c r="Y112" s="26"/>
      <c r="Z112" s="26"/>
      <c r="AA112" s="26"/>
      <c r="AB112" s="8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  <c r="AHX112"/>
    </row>
    <row r="113" spans="2:908">
      <c r="B113"/>
      <c r="C113"/>
      <c r="E113"/>
      <c r="F113"/>
      <c r="G113"/>
      <c r="H113"/>
      <c r="I113"/>
      <c r="J113"/>
      <c r="K113" s="148"/>
      <c r="L113" s="148"/>
      <c r="M113" s="148"/>
      <c r="N113" s="148"/>
      <c r="O113" s="148"/>
      <c r="P113" s="148"/>
      <c r="Q113"/>
      <c r="R113"/>
      <c r="S113"/>
      <c r="T113"/>
      <c r="U113"/>
      <c r="V113"/>
      <c r="W113" s="13"/>
      <c r="X113" s="13"/>
      <c r="Y113" s="34"/>
      <c r="Z113" s="34"/>
      <c r="AA113" s="34"/>
      <c r="AB113" s="21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  <c r="AHX113"/>
    </row>
    <row r="114" spans="2:908">
      <c r="B114"/>
      <c r="C114"/>
      <c r="E114"/>
      <c r="F114"/>
      <c r="G114"/>
      <c r="H114"/>
      <c r="I114"/>
      <c r="J114"/>
      <c r="K114" s="148"/>
      <c r="L114" s="148"/>
      <c r="M114" s="148"/>
      <c r="N114" s="148"/>
      <c r="O114" s="148"/>
      <c r="P114" s="148"/>
      <c r="Q114"/>
      <c r="R114"/>
      <c r="S114"/>
      <c r="T114"/>
      <c r="U114"/>
      <c r="V114"/>
      <c r="W114" s="13"/>
      <c r="X114" s="13"/>
      <c r="Y114" s="26"/>
      <c r="Z114" s="26"/>
      <c r="AA114" s="26"/>
      <c r="AB114" s="8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  <c r="AHX114"/>
    </row>
    <row r="115" spans="2:908">
      <c r="B115"/>
      <c r="C115"/>
      <c r="E115"/>
      <c r="F115"/>
      <c r="G115"/>
      <c r="H115"/>
      <c r="I115"/>
      <c r="J115"/>
      <c r="K115" s="148"/>
      <c r="L115" s="148"/>
      <c r="M115" s="148"/>
      <c r="N115" s="148"/>
      <c r="O115" s="148"/>
      <c r="P115" s="148"/>
      <c r="Q115"/>
      <c r="R115"/>
      <c r="S115"/>
      <c r="T115"/>
      <c r="U115"/>
      <c r="V115"/>
      <c r="W115" s="13"/>
      <c r="X115" s="13"/>
      <c r="Y115" s="26"/>
      <c r="Z115" s="26"/>
      <c r="AA115" s="26"/>
      <c r="AB115" s="9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  <c r="AHX115"/>
    </row>
    <row r="116" spans="2:908">
      <c r="B116"/>
      <c r="C116"/>
      <c r="E116"/>
      <c r="F116"/>
      <c r="G116"/>
      <c r="H116"/>
      <c r="I116"/>
      <c r="J116"/>
      <c r="K116" s="148"/>
      <c r="L116" s="148"/>
      <c r="M116" s="148"/>
      <c r="N116" s="148"/>
      <c r="O116" s="148"/>
      <c r="P116" s="148"/>
      <c r="Q116"/>
      <c r="R116"/>
      <c r="S116"/>
      <c r="T116"/>
      <c r="U116"/>
      <c r="V116"/>
      <c r="W116" s="13"/>
      <c r="X116" s="13"/>
      <c r="Y116" s="26"/>
      <c r="Z116" s="26"/>
      <c r="AA116" s="26"/>
      <c r="AB116" s="8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  <c r="KE116"/>
      <c r="KF116"/>
      <c r="KG116"/>
      <c r="KH116"/>
      <c r="KI116"/>
      <c r="KJ116"/>
      <c r="KK116"/>
      <c r="KL116"/>
      <c r="KM116"/>
      <c r="KN116"/>
      <c r="KO116"/>
      <c r="KP116"/>
      <c r="KQ116"/>
      <c r="KR116"/>
      <c r="KS116"/>
      <c r="KT116"/>
      <c r="KU116"/>
      <c r="KV116"/>
      <c r="KW116"/>
      <c r="KX116"/>
      <c r="KY116"/>
      <c r="KZ116"/>
      <c r="LA116"/>
      <c r="LB116"/>
      <c r="LC116"/>
      <c r="LD116"/>
      <c r="LE116"/>
      <c r="LF116"/>
      <c r="LG116"/>
      <c r="LH116"/>
      <c r="LI116"/>
      <c r="LJ116"/>
      <c r="LK116"/>
      <c r="LL116"/>
      <c r="LM116"/>
      <c r="LN116"/>
      <c r="LO116"/>
      <c r="LP116"/>
      <c r="LQ116"/>
      <c r="LR116"/>
      <c r="LS116"/>
      <c r="LT116"/>
      <c r="LU116"/>
      <c r="LV116"/>
      <c r="LW116"/>
      <c r="LX116"/>
      <c r="LY116"/>
      <c r="LZ116"/>
      <c r="MA116"/>
      <c r="MB116"/>
      <c r="MC116"/>
      <c r="MD116"/>
      <c r="ME116"/>
      <c r="MF116"/>
      <c r="MG116"/>
      <c r="MH116"/>
      <c r="MI116"/>
      <c r="MJ116"/>
      <c r="MK116"/>
      <c r="ML116"/>
      <c r="MM116"/>
      <c r="MN116"/>
      <c r="MO116"/>
      <c r="MP116"/>
      <c r="MQ116"/>
      <c r="MR116"/>
      <c r="MS116"/>
      <c r="MT116"/>
      <c r="MU116"/>
      <c r="MV116"/>
      <c r="MW116"/>
      <c r="MX116"/>
      <c r="MY116"/>
      <c r="MZ116"/>
      <c r="NA116"/>
      <c r="NB116"/>
      <c r="NC116"/>
      <c r="ND116"/>
      <c r="NE116"/>
      <c r="NF116"/>
      <c r="NG116"/>
      <c r="NH116"/>
      <c r="NI116"/>
      <c r="NJ116"/>
      <c r="NK116"/>
      <c r="NL116"/>
      <c r="NM116"/>
      <c r="NN116"/>
      <c r="NO116"/>
      <c r="NP116"/>
      <c r="NQ116"/>
      <c r="NR116"/>
      <c r="NS116"/>
      <c r="NT116"/>
      <c r="NU116"/>
      <c r="NV116"/>
      <c r="NW116"/>
      <c r="NX116"/>
      <c r="NY116"/>
      <c r="NZ116"/>
      <c r="OA116"/>
      <c r="OB116"/>
      <c r="OC116"/>
      <c r="OD116"/>
      <c r="OE116"/>
      <c r="OF116"/>
      <c r="OG116"/>
      <c r="OH116"/>
      <c r="OI116"/>
      <c r="OJ116"/>
      <c r="OK116"/>
      <c r="OL116"/>
      <c r="OM116"/>
      <c r="ON116"/>
      <c r="OO116"/>
      <c r="OP116"/>
      <c r="OQ116"/>
      <c r="OR116"/>
      <c r="OS116"/>
      <c r="OT116"/>
      <c r="OU116"/>
      <c r="OV116"/>
      <c r="OW116"/>
      <c r="OX116"/>
      <c r="OY116"/>
      <c r="OZ116"/>
      <c r="PA116"/>
      <c r="PB116"/>
      <c r="PC116"/>
      <c r="PD116"/>
      <c r="PE116"/>
      <c r="PF116"/>
      <c r="PG116"/>
      <c r="PH116"/>
      <c r="PI116"/>
      <c r="PJ116"/>
      <c r="PK116"/>
      <c r="PL116"/>
      <c r="PM116"/>
      <c r="PN116"/>
      <c r="PO116"/>
      <c r="PP116"/>
      <c r="PQ116"/>
      <c r="PR116"/>
      <c r="PS116"/>
      <c r="PT116"/>
      <c r="PU116"/>
      <c r="PV116"/>
      <c r="PW116"/>
      <c r="PX116"/>
      <c r="PY116"/>
      <c r="PZ116"/>
      <c r="QA116"/>
      <c r="QB116"/>
      <c r="QC116"/>
      <c r="QD116"/>
      <c r="QE116"/>
      <c r="QF116"/>
      <c r="QG116"/>
      <c r="QH116"/>
      <c r="QI116"/>
      <c r="QJ116"/>
      <c r="QK116"/>
      <c r="QL116"/>
      <c r="QM116"/>
      <c r="QN116"/>
      <c r="QO116"/>
      <c r="QP116"/>
      <c r="QQ116"/>
      <c r="QR116"/>
      <c r="QS116"/>
      <c r="QT116"/>
      <c r="QU116"/>
      <c r="QV116"/>
      <c r="QW116"/>
      <c r="QX116"/>
      <c r="QY116"/>
      <c r="QZ116"/>
      <c r="RA116"/>
      <c r="RB116"/>
      <c r="RC116"/>
      <c r="RD116"/>
      <c r="RE116"/>
      <c r="RF116"/>
      <c r="RG116"/>
      <c r="RH116"/>
      <c r="RI116"/>
      <c r="RJ116"/>
      <c r="RK116"/>
      <c r="RL116"/>
      <c r="RM116"/>
      <c r="RN116"/>
      <c r="RO116"/>
      <c r="RP116"/>
      <c r="RQ116"/>
      <c r="RR116"/>
      <c r="RS116"/>
      <c r="RT116"/>
      <c r="RU116"/>
      <c r="RV116"/>
      <c r="RW116"/>
      <c r="RX116"/>
      <c r="RY116"/>
      <c r="RZ116"/>
      <c r="SA116"/>
      <c r="SB116"/>
      <c r="SC116"/>
      <c r="SD116"/>
      <c r="SE116"/>
      <c r="SF116"/>
      <c r="SG116"/>
      <c r="SH116"/>
      <c r="SI116"/>
      <c r="SJ116"/>
      <c r="SK116"/>
      <c r="SL116"/>
      <c r="SM116"/>
      <c r="SN116"/>
      <c r="SO116"/>
      <c r="SP116"/>
      <c r="SQ116"/>
      <c r="SR116"/>
      <c r="SS116"/>
      <c r="ST116"/>
      <c r="SU116"/>
      <c r="SV116"/>
      <c r="SW116"/>
      <c r="SX116"/>
      <c r="SY116"/>
      <c r="SZ116"/>
      <c r="TA116"/>
      <c r="TB116"/>
      <c r="TC116"/>
      <c r="TD116"/>
      <c r="TE116"/>
      <c r="TF116"/>
      <c r="TG116"/>
      <c r="TH116"/>
      <c r="TI116"/>
      <c r="TJ116"/>
      <c r="TK116"/>
      <c r="TL116"/>
      <c r="TM116"/>
      <c r="TN116"/>
      <c r="TO116"/>
      <c r="TP116"/>
      <c r="TQ116"/>
      <c r="TR116"/>
      <c r="TS116"/>
      <c r="TT116"/>
      <c r="TU116"/>
      <c r="TV116"/>
      <c r="TW116"/>
      <c r="TX116"/>
      <c r="TY116"/>
      <c r="TZ116"/>
      <c r="UA116"/>
      <c r="UB116"/>
      <c r="UC116"/>
      <c r="UD116"/>
      <c r="UE116"/>
      <c r="UF116"/>
      <c r="UG116"/>
      <c r="UH116"/>
      <c r="UI116"/>
      <c r="UJ116"/>
      <c r="UK116"/>
      <c r="UL116"/>
      <c r="UM116"/>
      <c r="UN116"/>
      <c r="UO116"/>
      <c r="UP116"/>
      <c r="UQ116"/>
      <c r="UR116"/>
      <c r="US116"/>
      <c r="UT116"/>
      <c r="UU116"/>
      <c r="UV116"/>
      <c r="UW116"/>
      <c r="UX116"/>
      <c r="UY116"/>
      <c r="UZ116"/>
      <c r="VA116"/>
      <c r="VB116"/>
      <c r="VC116"/>
      <c r="VD116"/>
      <c r="VE116"/>
      <c r="VF116"/>
      <c r="VG116"/>
      <c r="VH116"/>
      <c r="VI116"/>
      <c r="VJ116"/>
      <c r="VK116"/>
      <c r="VL116"/>
      <c r="VM116"/>
      <c r="VN116"/>
      <c r="VO116"/>
      <c r="VP116"/>
      <c r="VQ116"/>
      <c r="VR116"/>
      <c r="VS116"/>
      <c r="VT116"/>
      <c r="VU116"/>
      <c r="VV116"/>
      <c r="VW116"/>
      <c r="VX116"/>
      <c r="VY116"/>
      <c r="VZ116"/>
      <c r="WA116"/>
      <c r="WB116"/>
      <c r="WC116"/>
      <c r="WD116"/>
      <c r="WE116"/>
      <c r="WF116"/>
      <c r="WG116"/>
      <c r="WH116"/>
      <c r="WI116"/>
      <c r="WJ116"/>
      <c r="WK116"/>
      <c r="WL116"/>
      <c r="WM116"/>
      <c r="WN116"/>
      <c r="WO116"/>
      <c r="WP116"/>
      <c r="WQ116"/>
      <c r="WR116"/>
      <c r="WS116"/>
      <c r="WT116"/>
      <c r="WU116"/>
      <c r="WV116"/>
      <c r="WW116"/>
      <c r="WX116"/>
      <c r="WY116"/>
      <c r="WZ116"/>
      <c r="XA116"/>
      <c r="XB116"/>
      <c r="XC116"/>
      <c r="XD116"/>
      <c r="XE116"/>
      <c r="XF116"/>
      <c r="XG116"/>
      <c r="XH116"/>
      <c r="XI116"/>
      <c r="XJ116"/>
      <c r="XK116"/>
      <c r="XL116"/>
      <c r="XM116"/>
      <c r="XN116"/>
      <c r="XO116"/>
      <c r="XP116"/>
      <c r="XQ116"/>
      <c r="XR116"/>
      <c r="XS116"/>
      <c r="XT116"/>
      <c r="XU116"/>
      <c r="XV116"/>
      <c r="XW116"/>
      <c r="XX116"/>
      <c r="XY116"/>
      <c r="XZ116"/>
      <c r="YA116"/>
      <c r="YB116"/>
      <c r="YC116"/>
      <c r="YD116"/>
      <c r="YE116"/>
      <c r="YF116"/>
      <c r="YG116"/>
      <c r="YH116"/>
      <c r="YI116"/>
      <c r="YJ116"/>
      <c r="YK116"/>
      <c r="YL116"/>
      <c r="YM116"/>
      <c r="YN116"/>
      <c r="YO116"/>
      <c r="YP116"/>
      <c r="YQ116"/>
      <c r="YR116"/>
      <c r="YS116"/>
      <c r="YT116"/>
      <c r="YU116"/>
      <c r="YV116"/>
      <c r="YW116"/>
      <c r="YX116"/>
      <c r="YY116"/>
      <c r="YZ116"/>
      <c r="ZA116"/>
      <c r="ZB116"/>
      <c r="ZC116"/>
      <c r="ZD116"/>
      <c r="ZE116"/>
      <c r="ZF116"/>
      <c r="ZG116"/>
      <c r="ZH116"/>
      <c r="ZI116"/>
      <c r="ZJ116"/>
      <c r="ZK116"/>
      <c r="ZL116"/>
      <c r="ZM116"/>
      <c r="ZN116"/>
      <c r="ZO116"/>
      <c r="ZP116"/>
      <c r="ZQ116"/>
      <c r="ZR116"/>
      <c r="ZS116"/>
      <c r="ZT116"/>
      <c r="ZU116"/>
      <c r="ZV116"/>
      <c r="ZW116"/>
      <c r="ZX116"/>
      <c r="ZY116"/>
      <c r="ZZ116"/>
      <c r="AAA116"/>
      <c r="AAB116"/>
      <c r="AAC116"/>
      <c r="AAD116"/>
      <c r="AAE116"/>
      <c r="AAF116"/>
      <c r="AAG116"/>
      <c r="AAH116"/>
      <c r="AAI116"/>
      <c r="AAJ116"/>
      <c r="AAK116"/>
      <c r="AAL116"/>
      <c r="AAM116"/>
      <c r="AAN116"/>
      <c r="AAO116"/>
      <c r="AAP116"/>
      <c r="AAQ116"/>
      <c r="AAR116"/>
      <c r="AAS116"/>
      <c r="AAT116"/>
      <c r="AAU116"/>
      <c r="AAV116"/>
      <c r="AAW116"/>
      <c r="AAX116"/>
      <c r="AAY116"/>
      <c r="AAZ116"/>
      <c r="ABA116"/>
      <c r="ABB116"/>
      <c r="ABC116"/>
      <c r="ABD116"/>
      <c r="ABE116"/>
      <c r="ABF116"/>
      <c r="ABG116"/>
      <c r="ABH116"/>
      <c r="ABI116"/>
      <c r="ABJ116"/>
      <c r="ABK116"/>
      <c r="ABL116"/>
      <c r="ABM116"/>
      <c r="ABN116"/>
      <c r="ABO116"/>
      <c r="ABP116"/>
      <c r="ABQ116"/>
      <c r="ABR116"/>
      <c r="ABS116"/>
      <c r="ABT116"/>
      <c r="ABU116"/>
      <c r="ABV116"/>
      <c r="ABW116"/>
      <c r="ABX116"/>
      <c r="ABY116"/>
      <c r="ABZ116"/>
      <c r="ACA116"/>
      <c r="ACB116"/>
      <c r="ACC116"/>
      <c r="ACD116"/>
      <c r="ACE116"/>
      <c r="ACF116"/>
      <c r="ACG116"/>
      <c r="ACH116"/>
      <c r="ACI116"/>
      <c r="ACJ116"/>
      <c r="ACK116"/>
      <c r="ACL116"/>
      <c r="ACM116"/>
      <c r="ACN116"/>
      <c r="ACO116"/>
      <c r="ACP116"/>
      <c r="ACQ116"/>
      <c r="ACR116"/>
      <c r="ACS116"/>
      <c r="ACT116"/>
      <c r="ACU116"/>
      <c r="ACV116"/>
      <c r="ACW116"/>
      <c r="ACX116"/>
      <c r="ACY116"/>
      <c r="ACZ116"/>
      <c r="ADA116"/>
      <c r="ADB116"/>
      <c r="ADC116"/>
      <c r="ADD116"/>
      <c r="ADE116"/>
      <c r="ADF116"/>
      <c r="ADG116"/>
      <c r="ADH116"/>
      <c r="ADI116"/>
      <c r="ADJ116"/>
      <c r="ADK116"/>
      <c r="ADL116"/>
      <c r="ADM116"/>
      <c r="ADN116"/>
      <c r="ADO116"/>
      <c r="ADP116"/>
      <c r="ADQ116"/>
      <c r="ADR116"/>
      <c r="ADS116"/>
      <c r="ADT116"/>
      <c r="ADU116"/>
      <c r="ADV116"/>
      <c r="ADW116"/>
      <c r="ADX116"/>
      <c r="ADY116"/>
      <c r="ADZ116"/>
      <c r="AEA116"/>
      <c r="AEB116"/>
      <c r="AEC116"/>
      <c r="AED116"/>
      <c r="AEE116"/>
      <c r="AEF116"/>
      <c r="AEG116"/>
      <c r="AEH116"/>
      <c r="AEI116"/>
      <c r="AEJ116"/>
      <c r="AEK116"/>
      <c r="AEL116"/>
      <c r="AEM116"/>
      <c r="AEN116"/>
      <c r="AEO116"/>
      <c r="AEP116"/>
      <c r="AEQ116"/>
      <c r="AER116"/>
      <c r="AES116"/>
      <c r="AET116"/>
      <c r="AEU116"/>
      <c r="AEV116"/>
      <c r="AEW116"/>
      <c r="AEX116"/>
      <c r="AEY116"/>
      <c r="AEZ116"/>
      <c r="AFA116"/>
      <c r="AFB116"/>
      <c r="AFC116"/>
      <c r="AFD116"/>
      <c r="AFE116"/>
      <c r="AFF116"/>
      <c r="AFG116"/>
      <c r="AFH116"/>
      <c r="AFI116"/>
      <c r="AFJ116"/>
      <c r="AFK116"/>
      <c r="AFL116"/>
      <c r="AFM116"/>
      <c r="AFN116"/>
      <c r="AFO116"/>
      <c r="AFP116"/>
      <c r="AFQ116"/>
      <c r="AFR116"/>
      <c r="AFS116"/>
      <c r="AFT116"/>
      <c r="AFU116"/>
      <c r="AFV116"/>
      <c r="AFW116"/>
      <c r="AFX116"/>
      <c r="AFY116"/>
      <c r="AFZ116"/>
      <c r="AGA116"/>
      <c r="AGB116"/>
      <c r="AGC116"/>
      <c r="AGD116"/>
      <c r="AGE116"/>
      <c r="AGF116"/>
      <c r="AGG116"/>
      <c r="AGH116"/>
      <c r="AGI116"/>
      <c r="AGJ116"/>
      <c r="AGK116"/>
      <c r="AGL116"/>
      <c r="AGM116"/>
      <c r="AGN116"/>
      <c r="AGO116"/>
      <c r="AGP116"/>
      <c r="AGQ116"/>
      <c r="AGR116"/>
      <c r="AGS116"/>
      <c r="AGT116"/>
      <c r="AGU116"/>
      <c r="AGV116"/>
      <c r="AGW116"/>
      <c r="AGX116"/>
      <c r="AGY116"/>
      <c r="AGZ116"/>
      <c r="AHA116"/>
      <c r="AHB116"/>
      <c r="AHC116"/>
      <c r="AHD116"/>
      <c r="AHE116"/>
      <c r="AHF116"/>
      <c r="AHG116"/>
      <c r="AHH116"/>
      <c r="AHI116"/>
      <c r="AHJ116"/>
      <c r="AHK116"/>
      <c r="AHL116"/>
      <c r="AHM116"/>
      <c r="AHN116"/>
      <c r="AHO116"/>
      <c r="AHP116"/>
      <c r="AHQ116"/>
      <c r="AHR116"/>
      <c r="AHS116"/>
      <c r="AHT116"/>
      <c r="AHU116"/>
      <c r="AHV116"/>
      <c r="AHW116"/>
      <c r="AHX116"/>
    </row>
    <row r="117" spans="2:908">
      <c r="B117"/>
      <c r="C117"/>
      <c r="E117"/>
      <c r="F117"/>
      <c r="G117"/>
      <c r="H117"/>
      <c r="I117"/>
      <c r="J117"/>
      <c r="K117" s="148"/>
      <c r="L117" s="148"/>
      <c r="M117" s="148"/>
      <c r="N117" s="148"/>
      <c r="O117" s="148"/>
      <c r="P117" s="148"/>
      <c r="Q117"/>
      <c r="R117"/>
      <c r="S117"/>
      <c r="T117"/>
      <c r="U117"/>
      <c r="V117"/>
      <c r="W117" s="13"/>
      <c r="X117" s="13"/>
      <c r="Y117" s="33"/>
      <c r="Z117" s="33"/>
      <c r="AA117" s="33"/>
      <c r="AB117" s="2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  <c r="PE117"/>
      <c r="PF117"/>
      <c r="PG117"/>
      <c r="PH117"/>
      <c r="PI117"/>
      <c r="PJ117"/>
      <c r="PK117"/>
      <c r="PL117"/>
      <c r="PM117"/>
      <c r="PN117"/>
      <c r="PO117"/>
      <c r="PP117"/>
      <c r="PQ117"/>
      <c r="PR117"/>
      <c r="PS117"/>
      <c r="PT117"/>
      <c r="PU117"/>
      <c r="PV117"/>
      <c r="PW117"/>
      <c r="PX117"/>
      <c r="PY117"/>
      <c r="PZ117"/>
      <c r="QA117"/>
      <c r="QB117"/>
      <c r="QC117"/>
      <c r="QD117"/>
      <c r="QE117"/>
      <c r="QF117"/>
      <c r="QG117"/>
      <c r="QH117"/>
      <c r="QI117"/>
      <c r="QJ117"/>
      <c r="QK117"/>
      <c r="QL117"/>
      <c r="QM117"/>
      <c r="QN117"/>
      <c r="QO117"/>
      <c r="QP117"/>
      <c r="QQ117"/>
      <c r="QR117"/>
      <c r="QS117"/>
      <c r="QT117"/>
      <c r="QU117"/>
      <c r="QV117"/>
      <c r="QW117"/>
      <c r="QX117"/>
      <c r="QY117"/>
      <c r="QZ117"/>
      <c r="RA117"/>
      <c r="RB117"/>
      <c r="RC117"/>
      <c r="RD117"/>
      <c r="RE117"/>
      <c r="RF117"/>
      <c r="RG117"/>
      <c r="RH117"/>
      <c r="RI117"/>
      <c r="RJ117"/>
      <c r="RK117"/>
      <c r="RL117"/>
      <c r="RM117"/>
      <c r="RN117"/>
      <c r="RO117"/>
      <c r="RP117"/>
      <c r="RQ117"/>
      <c r="RR117"/>
      <c r="RS117"/>
      <c r="RT117"/>
      <c r="RU117"/>
      <c r="RV117"/>
      <c r="RW117"/>
      <c r="RX117"/>
      <c r="RY117"/>
      <c r="RZ117"/>
      <c r="SA117"/>
      <c r="SB117"/>
      <c r="SC117"/>
      <c r="SD117"/>
      <c r="SE117"/>
      <c r="SF117"/>
      <c r="SG117"/>
      <c r="SH117"/>
      <c r="SI117"/>
      <c r="SJ117"/>
      <c r="SK117"/>
      <c r="SL117"/>
      <c r="SM117"/>
      <c r="SN117"/>
      <c r="SO117"/>
      <c r="SP117"/>
      <c r="SQ117"/>
      <c r="SR117"/>
      <c r="SS117"/>
      <c r="ST117"/>
      <c r="SU117"/>
      <c r="SV117"/>
      <c r="SW117"/>
      <c r="SX117"/>
      <c r="SY117"/>
      <c r="SZ117"/>
      <c r="TA117"/>
      <c r="TB117"/>
      <c r="TC117"/>
      <c r="TD117"/>
      <c r="TE117"/>
      <c r="TF117"/>
      <c r="TG117"/>
      <c r="TH117"/>
      <c r="TI117"/>
      <c r="TJ117"/>
      <c r="TK117"/>
      <c r="TL117"/>
      <c r="TM117"/>
      <c r="TN117"/>
      <c r="TO117"/>
      <c r="TP117"/>
      <c r="TQ117"/>
      <c r="TR117"/>
      <c r="TS117"/>
      <c r="TT117"/>
      <c r="TU117"/>
      <c r="TV117"/>
      <c r="TW117"/>
      <c r="TX117"/>
      <c r="TY117"/>
      <c r="TZ117"/>
      <c r="UA117"/>
      <c r="UB117"/>
      <c r="UC117"/>
      <c r="UD117"/>
      <c r="UE117"/>
      <c r="UF117"/>
      <c r="UG117"/>
      <c r="UH117"/>
      <c r="UI117"/>
      <c r="UJ117"/>
      <c r="UK117"/>
      <c r="UL117"/>
      <c r="UM117"/>
      <c r="UN117"/>
      <c r="UO117"/>
      <c r="UP117"/>
      <c r="UQ117"/>
      <c r="UR117"/>
      <c r="US117"/>
      <c r="UT117"/>
      <c r="UU117"/>
      <c r="UV117"/>
      <c r="UW117"/>
      <c r="UX117"/>
      <c r="UY117"/>
      <c r="UZ117"/>
      <c r="VA117"/>
      <c r="VB117"/>
      <c r="VC117"/>
      <c r="VD117"/>
      <c r="VE117"/>
      <c r="VF117"/>
      <c r="VG117"/>
      <c r="VH117"/>
      <c r="VI117"/>
      <c r="VJ117"/>
      <c r="VK117"/>
      <c r="VL117"/>
      <c r="VM117"/>
      <c r="VN117"/>
      <c r="VO117"/>
      <c r="VP117"/>
      <c r="VQ117"/>
      <c r="VR117"/>
      <c r="VS117"/>
      <c r="VT117"/>
      <c r="VU117"/>
      <c r="VV117"/>
      <c r="VW117"/>
      <c r="VX117"/>
      <c r="VY117"/>
      <c r="VZ117"/>
      <c r="WA117"/>
      <c r="WB117"/>
      <c r="WC117"/>
      <c r="WD117"/>
      <c r="WE117"/>
      <c r="WF117"/>
      <c r="WG117"/>
      <c r="WH117"/>
      <c r="WI117"/>
      <c r="WJ117"/>
      <c r="WK117"/>
      <c r="WL117"/>
      <c r="WM117"/>
      <c r="WN117"/>
      <c r="WO117"/>
      <c r="WP117"/>
      <c r="WQ117"/>
      <c r="WR117"/>
      <c r="WS117"/>
      <c r="WT117"/>
      <c r="WU117"/>
      <c r="WV117"/>
      <c r="WW117"/>
      <c r="WX117"/>
      <c r="WY117"/>
      <c r="WZ117"/>
      <c r="XA117"/>
      <c r="XB117"/>
      <c r="XC117"/>
      <c r="XD117"/>
      <c r="XE117"/>
      <c r="XF117"/>
      <c r="XG117"/>
      <c r="XH117"/>
      <c r="XI117"/>
      <c r="XJ117"/>
      <c r="XK117"/>
      <c r="XL117"/>
      <c r="XM117"/>
      <c r="XN117"/>
      <c r="XO117"/>
      <c r="XP117"/>
      <c r="XQ117"/>
      <c r="XR117"/>
      <c r="XS117"/>
      <c r="XT117"/>
      <c r="XU117"/>
      <c r="XV117"/>
      <c r="XW117"/>
      <c r="XX117"/>
      <c r="XY117"/>
      <c r="XZ117"/>
      <c r="YA117"/>
      <c r="YB117"/>
      <c r="YC117"/>
      <c r="YD117"/>
      <c r="YE117"/>
      <c r="YF117"/>
      <c r="YG117"/>
      <c r="YH117"/>
      <c r="YI117"/>
      <c r="YJ117"/>
      <c r="YK117"/>
      <c r="YL117"/>
      <c r="YM117"/>
      <c r="YN117"/>
      <c r="YO117"/>
      <c r="YP117"/>
      <c r="YQ117"/>
      <c r="YR117"/>
      <c r="YS117"/>
      <c r="YT117"/>
      <c r="YU117"/>
      <c r="YV117"/>
      <c r="YW117"/>
      <c r="YX117"/>
      <c r="YY117"/>
      <c r="YZ117"/>
      <c r="ZA117"/>
      <c r="ZB117"/>
      <c r="ZC117"/>
      <c r="ZD117"/>
      <c r="ZE117"/>
      <c r="ZF117"/>
      <c r="ZG117"/>
      <c r="ZH117"/>
      <c r="ZI117"/>
      <c r="ZJ117"/>
      <c r="ZK117"/>
      <c r="ZL117"/>
      <c r="ZM117"/>
      <c r="ZN117"/>
      <c r="ZO117"/>
      <c r="ZP117"/>
      <c r="ZQ117"/>
      <c r="ZR117"/>
      <c r="ZS117"/>
      <c r="ZT117"/>
      <c r="ZU117"/>
      <c r="ZV117"/>
      <c r="ZW117"/>
      <c r="ZX117"/>
      <c r="ZY117"/>
      <c r="ZZ117"/>
      <c r="AAA117"/>
      <c r="AAB117"/>
      <c r="AAC117"/>
      <c r="AAD117"/>
      <c r="AAE117"/>
      <c r="AAF117"/>
      <c r="AAG117"/>
      <c r="AAH117"/>
      <c r="AAI117"/>
      <c r="AAJ117"/>
      <c r="AAK117"/>
      <c r="AAL117"/>
      <c r="AAM117"/>
      <c r="AAN117"/>
      <c r="AAO117"/>
      <c r="AAP117"/>
      <c r="AAQ117"/>
      <c r="AAR117"/>
      <c r="AAS117"/>
      <c r="AAT117"/>
      <c r="AAU117"/>
      <c r="AAV117"/>
      <c r="AAW117"/>
      <c r="AAX117"/>
      <c r="AAY117"/>
      <c r="AAZ117"/>
      <c r="ABA117"/>
      <c r="ABB117"/>
      <c r="ABC117"/>
      <c r="ABD117"/>
      <c r="ABE117"/>
      <c r="ABF117"/>
      <c r="ABG117"/>
      <c r="ABH117"/>
      <c r="ABI117"/>
      <c r="ABJ117"/>
      <c r="ABK117"/>
      <c r="ABL117"/>
      <c r="ABM117"/>
      <c r="ABN117"/>
      <c r="ABO117"/>
      <c r="ABP117"/>
      <c r="ABQ117"/>
      <c r="ABR117"/>
      <c r="ABS117"/>
      <c r="ABT117"/>
      <c r="ABU117"/>
      <c r="ABV117"/>
      <c r="ABW117"/>
      <c r="ABX117"/>
      <c r="ABY117"/>
      <c r="ABZ117"/>
      <c r="ACA117"/>
      <c r="ACB117"/>
      <c r="ACC117"/>
      <c r="ACD117"/>
      <c r="ACE117"/>
      <c r="ACF117"/>
      <c r="ACG117"/>
      <c r="ACH117"/>
      <c r="ACI117"/>
      <c r="ACJ117"/>
      <c r="ACK117"/>
      <c r="ACL117"/>
      <c r="ACM117"/>
      <c r="ACN117"/>
      <c r="ACO117"/>
      <c r="ACP117"/>
      <c r="ACQ117"/>
      <c r="ACR117"/>
      <c r="ACS117"/>
      <c r="ACT117"/>
      <c r="ACU117"/>
      <c r="ACV117"/>
      <c r="ACW117"/>
      <c r="ACX117"/>
      <c r="ACY117"/>
      <c r="ACZ117"/>
      <c r="ADA117"/>
      <c r="ADB117"/>
      <c r="ADC117"/>
      <c r="ADD117"/>
      <c r="ADE117"/>
      <c r="ADF117"/>
      <c r="ADG117"/>
      <c r="ADH117"/>
      <c r="ADI117"/>
      <c r="ADJ117"/>
      <c r="ADK117"/>
      <c r="ADL117"/>
      <c r="ADM117"/>
      <c r="ADN117"/>
      <c r="ADO117"/>
      <c r="ADP117"/>
      <c r="ADQ117"/>
      <c r="ADR117"/>
      <c r="ADS117"/>
      <c r="ADT117"/>
      <c r="ADU117"/>
      <c r="ADV117"/>
      <c r="ADW117"/>
      <c r="ADX117"/>
      <c r="ADY117"/>
      <c r="ADZ117"/>
      <c r="AEA117"/>
      <c r="AEB117"/>
      <c r="AEC117"/>
      <c r="AED117"/>
      <c r="AEE117"/>
      <c r="AEF117"/>
      <c r="AEG117"/>
      <c r="AEH117"/>
      <c r="AEI117"/>
      <c r="AEJ117"/>
      <c r="AEK117"/>
      <c r="AEL117"/>
      <c r="AEM117"/>
      <c r="AEN117"/>
      <c r="AEO117"/>
      <c r="AEP117"/>
      <c r="AEQ117"/>
      <c r="AER117"/>
      <c r="AES117"/>
      <c r="AET117"/>
      <c r="AEU117"/>
      <c r="AEV117"/>
      <c r="AEW117"/>
      <c r="AEX117"/>
      <c r="AEY117"/>
      <c r="AEZ117"/>
      <c r="AFA117"/>
      <c r="AFB117"/>
      <c r="AFC117"/>
      <c r="AFD117"/>
      <c r="AFE117"/>
      <c r="AFF117"/>
      <c r="AFG117"/>
      <c r="AFH117"/>
      <c r="AFI117"/>
      <c r="AFJ117"/>
      <c r="AFK117"/>
      <c r="AFL117"/>
      <c r="AFM117"/>
      <c r="AFN117"/>
      <c r="AFO117"/>
      <c r="AFP117"/>
      <c r="AFQ117"/>
      <c r="AFR117"/>
      <c r="AFS117"/>
      <c r="AFT117"/>
      <c r="AFU117"/>
      <c r="AFV117"/>
      <c r="AFW117"/>
      <c r="AFX117"/>
      <c r="AFY117"/>
      <c r="AFZ117"/>
      <c r="AGA117"/>
      <c r="AGB117"/>
      <c r="AGC117"/>
      <c r="AGD117"/>
      <c r="AGE117"/>
      <c r="AGF117"/>
      <c r="AGG117"/>
      <c r="AGH117"/>
      <c r="AGI117"/>
      <c r="AGJ117"/>
      <c r="AGK117"/>
      <c r="AGL117"/>
      <c r="AGM117"/>
      <c r="AGN117"/>
      <c r="AGO117"/>
      <c r="AGP117"/>
      <c r="AGQ117"/>
      <c r="AGR117"/>
      <c r="AGS117"/>
      <c r="AGT117"/>
      <c r="AGU117"/>
      <c r="AGV117"/>
      <c r="AGW117"/>
      <c r="AGX117"/>
      <c r="AGY117"/>
      <c r="AGZ117"/>
      <c r="AHA117"/>
      <c r="AHB117"/>
      <c r="AHC117"/>
      <c r="AHD117"/>
      <c r="AHE117"/>
      <c r="AHF117"/>
      <c r="AHG117"/>
      <c r="AHH117"/>
      <c r="AHI117"/>
      <c r="AHJ117"/>
      <c r="AHK117"/>
      <c r="AHL117"/>
      <c r="AHM117"/>
      <c r="AHN117"/>
      <c r="AHO117"/>
      <c r="AHP117"/>
      <c r="AHQ117"/>
      <c r="AHR117"/>
      <c r="AHS117"/>
      <c r="AHT117"/>
      <c r="AHU117"/>
      <c r="AHV117"/>
      <c r="AHW117"/>
      <c r="AHX117"/>
    </row>
    <row r="118" spans="2:908">
      <c r="B118"/>
      <c r="C118"/>
      <c r="E118"/>
      <c r="F118"/>
      <c r="G118"/>
      <c r="H118"/>
      <c r="I118"/>
      <c r="J118"/>
      <c r="K118" s="148"/>
      <c r="L118" s="148"/>
      <c r="M118" s="148"/>
      <c r="N118" s="148"/>
      <c r="O118" s="148"/>
      <c r="P118" s="148"/>
      <c r="Q118"/>
      <c r="R118"/>
      <c r="S118"/>
      <c r="T118"/>
      <c r="U118"/>
      <c r="V118"/>
      <c r="W118" s="13"/>
      <c r="X118" s="13"/>
      <c r="Y118" s="33"/>
      <c r="Z118" s="33"/>
      <c r="AA118" s="33"/>
      <c r="AB118" s="27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  <c r="RM118"/>
      <c r="RN118"/>
      <c r="RO118"/>
      <c r="RP118"/>
      <c r="RQ118"/>
      <c r="RR118"/>
      <c r="RS118"/>
      <c r="RT118"/>
      <c r="RU118"/>
      <c r="RV118"/>
      <c r="RW118"/>
      <c r="RX118"/>
      <c r="RY118"/>
      <c r="RZ118"/>
      <c r="SA118"/>
      <c r="SB118"/>
      <c r="SC118"/>
      <c r="SD118"/>
      <c r="SE118"/>
      <c r="SF118"/>
      <c r="SG118"/>
      <c r="SH118"/>
      <c r="SI118"/>
      <c r="SJ118"/>
      <c r="SK118"/>
      <c r="SL118"/>
      <c r="SM118"/>
      <c r="SN118"/>
      <c r="SO118"/>
      <c r="SP118"/>
      <c r="SQ118"/>
      <c r="SR118"/>
      <c r="SS118"/>
      <c r="ST118"/>
      <c r="SU118"/>
      <c r="SV118"/>
      <c r="SW118"/>
      <c r="SX118"/>
      <c r="SY118"/>
      <c r="SZ118"/>
      <c r="TA118"/>
      <c r="TB118"/>
      <c r="TC118"/>
      <c r="TD118"/>
      <c r="TE118"/>
      <c r="TF118"/>
      <c r="TG118"/>
      <c r="TH118"/>
      <c r="TI118"/>
      <c r="TJ118"/>
      <c r="TK118"/>
      <c r="TL118"/>
      <c r="TM118"/>
      <c r="TN118"/>
      <c r="TO118"/>
      <c r="TP118"/>
      <c r="TQ118"/>
      <c r="TR118"/>
      <c r="TS118"/>
      <c r="TT118"/>
      <c r="TU118"/>
      <c r="TV118"/>
      <c r="TW118"/>
      <c r="TX118"/>
      <c r="TY118"/>
      <c r="TZ118"/>
      <c r="UA118"/>
      <c r="UB118"/>
      <c r="UC118"/>
      <c r="UD118"/>
      <c r="UE118"/>
      <c r="UF118"/>
      <c r="UG118"/>
      <c r="UH118"/>
      <c r="UI118"/>
      <c r="UJ118"/>
      <c r="UK118"/>
      <c r="UL118"/>
      <c r="UM118"/>
      <c r="UN118"/>
      <c r="UO118"/>
      <c r="UP118"/>
      <c r="UQ118"/>
      <c r="UR118"/>
      <c r="US118"/>
      <c r="UT118"/>
      <c r="UU118"/>
      <c r="UV118"/>
      <c r="UW118"/>
      <c r="UX118"/>
      <c r="UY118"/>
      <c r="UZ118"/>
      <c r="VA118"/>
      <c r="VB118"/>
      <c r="VC118"/>
      <c r="VD118"/>
      <c r="VE118"/>
      <c r="VF118"/>
      <c r="VG118"/>
      <c r="VH118"/>
      <c r="VI118"/>
      <c r="VJ118"/>
      <c r="VK118"/>
      <c r="VL118"/>
      <c r="VM118"/>
      <c r="VN118"/>
      <c r="VO118"/>
      <c r="VP118"/>
      <c r="VQ118"/>
      <c r="VR118"/>
      <c r="VS118"/>
      <c r="VT118"/>
      <c r="VU118"/>
      <c r="VV118"/>
      <c r="VW118"/>
      <c r="VX118"/>
      <c r="VY118"/>
      <c r="VZ118"/>
      <c r="WA118"/>
      <c r="WB118"/>
      <c r="WC118"/>
      <c r="WD118"/>
      <c r="WE118"/>
      <c r="WF118"/>
      <c r="WG118"/>
      <c r="WH118"/>
      <c r="WI118"/>
      <c r="WJ118"/>
      <c r="WK118"/>
      <c r="WL118"/>
      <c r="WM118"/>
      <c r="WN118"/>
      <c r="WO118"/>
      <c r="WP118"/>
      <c r="WQ118"/>
      <c r="WR118"/>
      <c r="WS118"/>
      <c r="WT118"/>
      <c r="WU118"/>
      <c r="WV118"/>
      <c r="WW118"/>
      <c r="WX118"/>
      <c r="WY118"/>
      <c r="WZ118"/>
      <c r="XA118"/>
      <c r="XB118"/>
      <c r="XC118"/>
      <c r="XD118"/>
      <c r="XE118"/>
      <c r="XF118"/>
      <c r="XG118"/>
      <c r="XH118"/>
      <c r="XI118"/>
      <c r="XJ118"/>
      <c r="XK118"/>
      <c r="XL118"/>
      <c r="XM118"/>
      <c r="XN118"/>
      <c r="XO118"/>
      <c r="XP118"/>
      <c r="XQ118"/>
      <c r="XR118"/>
      <c r="XS118"/>
      <c r="XT118"/>
      <c r="XU118"/>
      <c r="XV118"/>
      <c r="XW118"/>
      <c r="XX118"/>
      <c r="XY118"/>
      <c r="XZ118"/>
      <c r="YA118"/>
      <c r="YB118"/>
      <c r="YC118"/>
      <c r="YD118"/>
      <c r="YE118"/>
      <c r="YF118"/>
      <c r="YG118"/>
      <c r="YH118"/>
      <c r="YI118"/>
      <c r="YJ118"/>
      <c r="YK118"/>
      <c r="YL118"/>
      <c r="YM118"/>
      <c r="YN118"/>
      <c r="YO118"/>
      <c r="YP118"/>
      <c r="YQ118"/>
      <c r="YR118"/>
      <c r="YS118"/>
      <c r="YT118"/>
      <c r="YU118"/>
      <c r="YV118"/>
      <c r="YW118"/>
      <c r="YX118"/>
      <c r="YY118"/>
      <c r="YZ118"/>
      <c r="ZA118"/>
      <c r="ZB118"/>
      <c r="ZC118"/>
      <c r="ZD118"/>
      <c r="ZE118"/>
      <c r="ZF118"/>
      <c r="ZG118"/>
      <c r="ZH118"/>
      <c r="ZI118"/>
      <c r="ZJ118"/>
      <c r="ZK118"/>
      <c r="ZL118"/>
      <c r="ZM118"/>
      <c r="ZN118"/>
      <c r="ZO118"/>
      <c r="ZP118"/>
      <c r="ZQ118"/>
      <c r="ZR118"/>
      <c r="ZS118"/>
      <c r="ZT118"/>
      <c r="ZU118"/>
      <c r="ZV118"/>
      <c r="ZW118"/>
      <c r="ZX118"/>
      <c r="ZY118"/>
      <c r="ZZ118"/>
      <c r="AAA118"/>
      <c r="AAB118"/>
      <c r="AAC118"/>
      <c r="AAD118"/>
      <c r="AAE118"/>
      <c r="AAF118"/>
      <c r="AAG118"/>
      <c r="AAH118"/>
      <c r="AAI118"/>
      <c r="AAJ118"/>
      <c r="AAK118"/>
      <c r="AAL118"/>
      <c r="AAM118"/>
      <c r="AAN118"/>
      <c r="AAO118"/>
      <c r="AAP118"/>
      <c r="AAQ118"/>
      <c r="AAR118"/>
      <c r="AAS118"/>
      <c r="AAT118"/>
      <c r="AAU118"/>
      <c r="AAV118"/>
      <c r="AAW118"/>
      <c r="AAX118"/>
      <c r="AAY118"/>
      <c r="AAZ118"/>
      <c r="ABA118"/>
      <c r="ABB118"/>
      <c r="ABC118"/>
      <c r="ABD118"/>
      <c r="ABE118"/>
      <c r="ABF118"/>
      <c r="ABG118"/>
      <c r="ABH118"/>
      <c r="ABI118"/>
      <c r="ABJ118"/>
      <c r="ABK118"/>
      <c r="ABL118"/>
      <c r="ABM118"/>
      <c r="ABN118"/>
      <c r="ABO118"/>
      <c r="ABP118"/>
      <c r="ABQ118"/>
      <c r="ABR118"/>
      <c r="ABS118"/>
      <c r="ABT118"/>
      <c r="ABU118"/>
      <c r="ABV118"/>
      <c r="ABW118"/>
      <c r="ABX118"/>
      <c r="ABY118"/>
      <c r="ABZ118"/>
      <c r="ACA118"/>
      <c r="ACB118"/>
      <c r="ACC118"/>
      <c r="ACD118"/>
      <c r="ACE118"/>
      <c r="ACF118"/>
      <c r="ACG118"/>
      <c r="ACH118"/>
      <c r="ACI118"/>
      <c r="ACJ118"/>
      <c r="ACK118"/>
      <c r="ACL118"/>
      <c r="ACM118"/>
      <c r="ACN118"/>
      <c r="ACO118"/>
      <c r="ACP118"/>
      <c r="ACQ118"/>
      <c r="ACR118"/>
      <c r="ACS118"/>
      <c r="ACT118"/>
      <c r="ACU118"/>
      <c r="ACV118"/>
      <c r="ACW118"/>
      <c r="ACX118"/>
      <c r="ACY118"/>
      <c r="ACZ118"/>
      <c r="ADA118"/>
      <c r="ADB118"/>
      <c r="ADC118"/>
      <c r="ADD118"/>
      <c r="ADE118"/>
      <c r="ADF118"/>
      <c r="ADG118"/>
      <c r="ADH118"/>
      <c r="ADI118"/>
      <c r="ADJ118"/>
      <c r="ADK118"/>
      <c r="ADL118"/>
      <c r="ADM118"/>
      <c r="ADN118"/>
      <c r="ADO118"/>
      <c r="ADP118"/>
      <c r="ADQ118"/>
      <c r="ADR118"/>
      <c r="ADS118"/>
      <c r="ADT118"/>
      <c r="ADU118"/>
      <c r="ADV118"/>
      <c r="ADW118"/>
      <c r="ADX118"/>
      <c r="ADY118"/>
      <c r="ADZ118"/>
      <c r="AEA118"/>
      <c r="AEB118"/>
      <c r="AEC118"/>
      <c r="AED118"/>
      <c r="AEE118"/>
      <c r="AEF118"/>
      <c r="AEG118"/>
      <c r="AEH118"/>
      <c r="AEI118"/>
      <c r="AEJ118"/>
      <c r="AEK118"/>
      <c r="AEL118"/>
      <c r="AEM118"/>
      <c r="AEN118"/>
      <c r="AEO118"/>
      <c r="AEP118"/>
      <c r="AEQ118"/>
      <c r="AER118"/>
      <c r="AES118"/>
      <c r="AET118"/>
      <c r="AEU118"/>
      <c r="AEV118"/>
      <c r="AEW118"/>
      <c r="AEX118"/>
      <c r="AEY118"/>
      <c r="AEZ118"/>
      <c r="AFA118"/>
      <c r="AFB118"/>
      <c r="AFC118"/>
      <c r="AFD118"/>
      <c r="AFE118"/>
      <c r="AFF118"/>
      <c r="AFG118"/>
      <c r="AFH118"/>
      <c r="AFI118"/>
      <c r="AFJ118"/>
      <c r="AFK118"/>
      <c r="AFL118"/>
      <c r="AFM118"/>
      <c r="AFN118"/>
      <c r="AFO118"/>
      <c r="AFP118"/>
      <c r="AFQ118"/>
      <c r="AFR118"/>
      <c r="AFS118"/>
      <c r="AFT118"/>
      <c r="AFU118"/>
      <c r="AFV118"/>
      <c r="AFW118"/>
      <c r="AFX118"/>
      <c r="AFY118"/>
      <c r="AFZ118"/>
      <c r="AGA118"/>
      <c r="AGB118"/>
      <c r="AGC118"/>
      <c r="AGD118"/>
      <c r="AGE118"/>
      <c r="AGF118"/>
      <c r="AGG118"/>
      <c r="AGH118"/>
      <c r="AGI118"/>
      <c r="AGJ118"/>
      <c r="AGK118"/>
      <c r="AGL118"/>
      <c r="AGM118"/>
      <c r="AGN118"/>
      <c r="AGO118"/>
      <c r="AGP118"/>
      <c r="AGQ118"/>
      <c r="AGR118"/>
      <c r="AGS118"/>
      <c r="AGT118"/>
      <c r="AGU118"/>
      <c r="AGV118"/>
      <c r="AGW118"/>
      <c r="AGX118"/>
      <c r="AGY118"/>
      <c r="AGZ118"/>
      <c r="AHA118"/>
      <c r="AHB118"/>
      <c r="AHC118"/>
      <c r="AHD118"/>
      <c r="AHE118"/>
      <c r="AHF118"/>
      <c r="AHG118"/>
      <c r="AHH118"/>
      <c r="AHI118"/>
      <c r="AHJ118"/>
      <c r="AHK118"/>
      <c r="AHL118"/>
      <c r="AHM118"/>
      <c r="AHN118"/>
      <c r="AHO118"/>
      <c r="AHP118"/>
      <c r="AHQ118"/>
      <c r="AHR118"/>
      <c r="AHS118"/>
      <c r="AHT118"/>
      <c r="AHU118"/>
      <c r="AHV118"/>
      <c r="AHW118"/>
      <c r="AHX118"/>
    </row>
    <row r="119" spans="2:908">
      <c r="B119"/>
      <c r="C119"/>
      <c r="E119"/>
      <c r="F119"/>
      <c r="G119"/>
      <c r="H119"/>
      <c r="I119"/>
      <c r="J119"/>
      <c r="K119" s="148"/>
      <c r="L119" s="148"/>
      <c r="M119" s="148"/>
      <c r="N119" s="148"/>
      <c r="O119" s="148"/>
      <c r="P119" s="148"/>
      <c r="Q119"/>
      <c r="R119"/>
      <c r="S119"/>
      <c r="T119"/>
      <c r="U119"/>
      <c r="V119"/>
      <c r="W119" s="13"/>
      <c r="X119" s="13"/>
      <c r="Y119" s="34"/>
      <c r="Z119" s="34"/>
      <c r="AA119" s="34"/>
      <c r="AB119" s="21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  <c r="PE119"/>
      <c r="PF119"/>
      <c r="PG119"/>
      <c r="PH119"/>
      <c r="PI119"/>
      <c r="PJ119"/>
      <c r="PK119"/>
      <c r="PL119"/>
      <c r="PM119"/>
      <c r="PN119"/>
      <c r="PO119"/>
      <c r="PP119"/>
      <c r="PQ119"/>
      <c r="PR119"/>
      <c r="PS119"/>
      <c r="PT119"/>
      <c r="PU119"/>
      <c r="PV119"/>
      <c r="PW119"/>
      <c r="PX119"/>
      <c r="PY119"/>
      <c r="PZ119"/>
      <c r="QA119"/>
      <c r="QB119"/>
      <c r="QC119"/>
      <c r="QD119"/>
      <c r="QE119"/>
      <c r="QF119"/>
      <c r="QG119"/>
      <c r="QH119"/>
      <c r="QI119"/>
      <c r="QJ119"/>
      <c r="QK119"/>
      <c r="QL119"/>
      <c r="QM119"/>
      <c r="QN119"/>
      <c r="QO119"/>
      <c r="QP119"/>
      <c r="QQ119"/>
      <c r="QR119"/>
      <c r="QS119"/>
      <c r="QT119"/>
      <c r="QU119"/>
      <c r="QV119"/>
      <c r="QW119"/>
      <c r="QX119"/>
      <c r="QY119"/>
      <c r="QZ119"/>
      <c r="RA119"/>
      <c r="RB119"/>
      <c r="RC119"/>
      <c r="RD119"/>
      <c r="RE119"/>
      <c r="RF119"/>
      <c r="RG119"/>
      <c r="RH119"/>
      <c r="RI119"/>
      <c r="RJ119"/>
      <c r="RK119"/>
      <c r="RL119"/>
      <c r="RM119"/>
      <c r="RN119"/>
      <c r="RO119"/>
      <c r="RP119"/>
      <c r="RQ119"/>
      <c r="RR119"/>
      <c r="RS119"/>
      <c r="RT119"/>
      <c r="RU119"/>
      <c r="RV119"/>
      <c r="RW119"/>
      <c r="RX119"/>
      <c r="RY119"/>
      <c r="RZ119"/>
      <c r="SA119"/>
      <c r="SB119"/>
      <c r="SC119"/>
      <c r="SD119"/>
      <c r="SE119"/>
      <c r="SF119"/>
      <c r="SG119"/>
      <c r="SH119"/>
      <c r="SI119"/>
      <c r="SJ119"/>
      <c r="SK119"/>
      <c r="SL119"/>
      <c r="SM119"/>
      <c r="SN119"/>
      <c r="SO119"/>
      <c r="SP119"/>
      <c r="SQ119"/>
      <c r="SR119"/>
      <c r="SS119"/>
      <c r="ST119"/>
      <c r="SU119"/>
      <c r="SV119"/>
      <c r="SW119"/>
      <c r="SX119"/>
      <c r="SY119"/>
      <c r="SZ119"/>
      <c r="TA119"/>
      <c r="TB119"/>
      <c r="TC119"/>
      <c r="TD119"/>
      <c r="TE119"/>
      <c r="TF119"/>
      <c r="TG119"/>
      <c r="TH119"/>
      <c r="TI119"/>
      <c r="TJ119"/>
      <c r="TK119"/>
      <c r="TL119"/>
      <c r="TM119"/>
      <c r="TN119"/>
      <c r="TO119"/>
      <c r="TP119"/>
      <c r="TQ119"/>
      <c r="TR119"/>
      <c r="TS119"/>
      <c r="TT119"/>
      <c r="TU119"/>
      <c r="TV119"/>
      <c r="TW119"/>
      <c r="TX119"/>
      <c r="TY119"/>
      <c r="TZ119"/>
      <c r="UA119"/>
      <c r="UB119"/>
      <c r="UC119"/>
      <c r="UD119"/>
      <c r="UE119"/>
      <c r="UF119"/>
      <c r="UG119"/>
      <c r="UH119"/>
      <c r="UI119"/>
      <c r="UJ119"/>
      <c r="UK119"/>
      <c r="UL119"/>
      <c r="UM119"/>
      <c r="UN119"/>
      <c r="UO119"/>
      <c r="UP119"/>
      <c r="UQ119"/>
      <c r="UR119"/>
      <c r="US119"/>
      <c r="UT119"/>
      <c r="UU119"/>
      <c r="UV119"/>
      <c r="UW119"/>
      <c r="UX119"/>
      <c r="UY119"/>
      <c r="UZ119"/>
      <c r="VA119"/>
      <c r="VB119"/>
      <c r="VC119"/>
      <c r="VD119"/>
      <c r="VE119"/>
      <c r="VF119"/>
      <c r="VG119"/>
      <c r="VH119"/>
      <c r="VI119"/>
      <c r="VJ119"/>
      <c r="VK119"/>
      <c r="VL119"/>
      <c r="VM119"/>
      <c r="VN119"/>
      <c r="VO119"/>
      <c r="VP119"/>
      <c r="VQ119"/>
      <c r="VR119"/>
      <c r="VS119"/>
      <c r="VT119"/>
      <c r="VU119"/>
      <c r="VV119"/>
      <c r="VW119"/>
      <c r="VX119"/>
      <c r="VY119"/>
      <c r="VZ119"/>
      <c r="WA119"/>
      <c r="WB119"/>
      <c r="WC119"/>
      <c r="WD119"/>
      <c r="WE119"/>
      <c r="WF119"/>
      <c r="WG119"/>
      <c r="WH119"/>
      <c r="WI119"/>
      <c r="WJ119"/>
      <c r="WK119"/>
      <c r="WL119"/>
      <c r="WM119"/>
      <c r="WN119"/>
      <c r="WO119"/>
      <c r="WP119"/>
      <c r="WQ119"/>
      <c r="WR119"/>
      <c r="WS119"/>
      <c r="WT119"/>
      <c r="WU119"/>
      <c r="WV119"/>
      <c r="WW119"/>
      <c r="WX119"/>
      <c r="WY119"/>
      <c r="WZ119"/>
      <c r="XA119"/>
      <c r="XB119"/>
      <c r="XC119"/>
      <c r="XD119"/>
      <c r="XE119"/>
      <c r="XF119"/>
      <c r="XG119"/>
      <c r="XH119"/>
      <c r="XI119"/>
      <c r="XJ119"/>
      <c r="XK119"/>
      <c r="XL119"/>
      <c r="XM119"/>
      <c r="XN119"/>
      <c r="XO119"/>
      <c r="XP119"/>
      <c r="XQ119"/>
      <c r="XR119"/>
      <c r="XS119"/>
      <c r="XT119"/>
      <c r="XU119"/>
      <c r="XV119"/>
      <c r="XW119"/>
      <c r="XX119"/>
      <c r="XY119"/>
      <c r="XZ119"/>
      <c r="YA119"/>
      <c r="YB119"/>
      <c r="YC119"/>
      <c r="YD119"/>
      <c r="YE119"/>
      <c r="YF119"/>
      <c r="YG119"/>
      <c r="YH119"/>
      <c r="YI119"/>
      <c r="YJ119"/>
      <c r="YK119"/>
      <c r="YL119"/>
      <c r="YM119"/>
      <c r="YN119"/>
      <c r="YO119"/>
      <c r="YP119"/>
      <c r="YQ119"/>
      <c r="YR119"/>
      <c r="YS119"/>
      <c r="YT119"/>
      <c r="YU119"/>
      <c r="YV119"/>
      <c r="YW119"/>
      <c r="YX119"/>
      <c r="YY119"/>
      <c r="YZ119"/>
      <c r="ZA119"/>
      <c r="ZB119"/>
      <c r="ZC119"/>
      <c r="ZD119"/>
      <c r="ZE119"/>
      <c r="ZF119"/>
      <c r="ZG119"/>
      <c r="ZH119"/>
      <c r="ZI119"/>
      <c r="ZJ119"/>
      <c r="ZK119"/>
      <c r="ZL119"/>
      <c r="ZM119"/>
      <c r="ZN119"/>
      <c r="ZO119"/>
      <c r="ZP119"/>
      <c r="ZQ119"/>
      <c r="ZR119"/>
      <c r="ZS119"/>
      <c r="ZT119"/>
      <c r="ZU119"/>
      <c r="ZV119"/>
      <c r="ZW119"/>
      <c r="ZX119"/>
      <c r="ZY119"/>
      <c r="ZZ119"/>
      <c r="AAA119"/>
      <c r="AAB119"/>
      <c r="AAC119"/>
      <c r="AAD119"/>
      <c r="AAE119"/>
      <c r="AAF119"/>
      <c r="AAG119"/>
      <c r="AAH119"/>
      <c r="AAI119"/>
      <c r="AAJ119"/>
      <c r="AAK119"/>
      <c r="AAL119"/>
      <c r="AAM119"/>
      <c r="AAN119"/>
      <c r="AAO119"/>
      <c r="AAP119"/>
      <c r="AAQ119"/>
      <c r="AAR119"/>
      <c r="AAS119"/>
      <c r="AAT119"/>
      <c r="AAU119"/>
      <c r="AAV119"/>
      <c r="AAW119"/>
      <c r="AAX119"/>
      <c r="AAY119"/>
      <c r="AAZ119"/>
      <c r="ABA119"/>
      <c r="ABB119"/>
      <c r="ABC119"/>
      <c r="ABD119"/>
      <c r="ABE119"/>
      <c r="ABF119"/>
      <c r="ABG119"/>
      <c r="ABH119"/>
      <c r="ABI119"/>
      <c r="ABJ119"/>
      <c r="ABK119"/>
      <c r="ABL119"/>
      <c r="ABM119"/>
      <c r="ABN119"/>
      <c r="ABO119"/>
      <c r="ABP119"/>
      <c r="ABQ119"/>
      <c r="ABR119"/>
      <c r="ABS119"/>
      <c r="ABT119"/>
      <c r="ABU119"/>
      <c r="ABV119"/>
      <c r="ABW119"/>
      <c r="ABX119"/>
      <c r="ABY119"/>
      <c r="ABZ119"/>
      <c r="ACA119"/>
      <c r="ACB119"/>
      <c r="ACC119"/>
      <c r="ACD119"/>
      <c r="ACE119"/>
      <c r="ACF119"/>
      <c r="ACG119"/>
      <c r="ACH119"/>
      <c r="ACI119"/>
      <c r="ACJ119"/>
      <c r="ACK119"/>
      <c r="ACL119"/>
      <c r="ACM119"/>
      <c r="ACN119"/>
      <c r="ACO119"/>
      <c r="ACP119"/>
      <c r="ACQ119"/>
      <c r="ACR119"/>
      <c r="ACS119"/>
      <c r="ACT119"/>
      <c r="ACU119"/>
      <c r="ACV119"/>
      <c r="ACW119"/>
      <c r="ACX119"/>
      <c r="ACY119"/>
      <c r="ACZ119"/>
      <c r="ADA119"/>
      <c r="ADB119"/>
      <c r="ADC119"/>
      <c r="ADD119"/>
      <c r="ADE119"/>
      <c r="ADF119"/>
      <c r="ADG119"/>
      <c r="ADH119"/>
      <c r="ADI119"/>
      <c r="ADJ119"/>
      <c r="ADK119"/>
      <c r="ADL119"/>
      <c r="ADM119"/>
      <c r="ADN119"/>
      <c r="ADO119"/>
      <c r="ADP119"/>
      <c r="ADQ119"/>
      <c r="ADR119"/>
      <c r="ADS119"/>
      <c r="ADT119"/>
      <c r="ADU119"/>
      <c r="ADV119"/>
      <c r="ADW119"/>
      <c r="ADX119"/>
      <c r="ADY119"/>
      <c r="ADZ119"/>
      <c r="AEA119"/>
      <c r="AEB119"/>
      <c r="AEC119"/>
      <c r="AED119"/>
      <c r="AEE119"/>
      <c r="AEF119"/>
      <c r="AEG119"/>
      <c r="AEH119"/>
      <c r="AEI119"/>
      <c r="AEJ119"/>
      <c r="AEK119"/>
      <c r="AEL119"/>
      <c r="AEM119"/>
      <c r="AEN119"/>
      <c r="AEO119"/>
      <c r="AEP119"/>
      <c r="AEQ119"/>
      <c r="AER119"/>
      <c r="AES119"/>
      <c r="AET119"/>
      <c r="AEU119"/>
      <c r="AEV119"/>
      <c r="AEW119"/>
      <c r="AEX119"/>
      <c r="AEY119"/>
      <c r="AEZ119"/>
      <c r="AFA119"/>
      <c r="AFB119"/>
      <c r="AFC119"/>
      <c r="AFD119"/>
      <c r="AFE119"/>
      <c r="AFF119"/>
      <c r="AFG119"/>
      <c r="AFH119"/>
      <c r="AFI119"/>
      <c r="AFJ119"/>
      <c r="AFK119"/>
      <c r="AFL119"/>
      <c r="AFM119"/>
      <c r="AFN119"/>
      <c r="AFO119"/>
      <c r="AFP119"/>
      <c r="AFQ119"/>
      <c r="AFR119"/>
      <c r="AFS119"/>
      <c r="AFT119"/>
      <c r="AFU119"/>
      <c r="AFV119"/>
      <c r="AFW119"/>
      <c r="AFX119"/>
      <c r="AFY119"/>
      <c r="AFZ119"/>
      <c r="AGA119"/>
      <c r="AGB119"/>
      <c r="AGC119"/>
      <c r="AGD119"/>
      <c r="AGE119"/>
      <c r="AGF119"/>
      <c r="AGG119"/>
      <c r="AGH119"/>
      <c r="AGI119"/>
      <c r="AGJ119"/>
      <c r="AGK119"/>
      <c r="AGL119"/>
      <c r="AGM119"/>
      <c r="AGN119"/>
      <c r="AGO119"/>
      <c r="AGP119"/>
      <c r="AGQ119"/>
      <c r="AGR119"/>
      <c r="AGS119"/>
      <c r="AGT119"/>
      <c r="AGU119"/>
      <c r="AGV119"/>
      <c r="AGW119"/>
      <c r="AGX119"/>
      <c r="AGY119"/>
      <c r="AGZ119"/>
      <c r="AHA119"/>
      <c r="AHB119"/>
      <c r="AHC119"/>
      <c r="AHD119"/>
      <c r="AHE119"/>
      <c r="AHF119"/>
      <c r="AHG119"/>
      <c r="AHH119"/>
      <c r="AHI119"/>
      <c r="AHJ119"/>
      <c r="AHK119"/>
      <c r="AHL119"/>
      <c r="AHM119"/>
      <c r="AHN119"/>
      <c r="AHO119"/>
      <c r="AHP119"/>
      <c r="AHQ119"/>
      <c r="AHR119"/>
      <c r="AHS119"/>
      <c r="AHT119"/>
      <c r="AHU119"/>
      <c r="AHV119"/>
      <c r="AHW119"/>
      <c r="AHX119"/>
    </row>
    <row r="120" spans="2:908">
      <c r="B120"/>
      <c r="C120"/>
      <c r="E120"/>
      <c r="F120"/>
      <c r="G120"/>
      <c r="H120"/>
      <c r="I120"/>
      <c r="J120"/>
      <c r="K120" s="148"/>
      <c r="L120" s="148"/>
      <c r="M120" s="148"/>
      <c r="N120" s="148"/>
      <c r="O120" s="148"/>
      <c r="P120" s="148"/>
      <c r="Q120"/>
      <c r="R120"/>
      <c r="S120"/>
      <c r="T120"/>
      <c r="U120"/>
      <c r="V120"/>
      <c r="W120" s="13"/>
      <c r="X120" s="13"/>
      <c r="Y120" s="34"/>
      <c r="Z120" s="34"/>
      <c r="AA120" s="34"/>
      <c r="AB120" s="21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  <c r="PE120"/>
      <c r="PF120"/>
      <c r="PG120"/>
      <c r="PH120"/>
      <c r="PI120"/>
      <c r="PJ120"/>
      <c r="PK120"/>
      <c r="PL120"/>
      <c r="PM120"/>
      <c r="PN120"/>
      <c r="PO120"/>
      <c r="PP120"/>
      <c r="PQ120"/>
      <c r="PR120"/>
      <c r="PS120"/>
      <c r="PT120"/>
      <c r="PU120"/>
      <c r="PV120"/>
      <c r="PW120"/>
      <c r="PX120"/>
      <c r="PY120"/>
      <c r="PZ120"/>
      <c r="QA120"/>
      <c r="QB120"/>
      <c r="QC120"/>
      <c r="QD120"/>
      <c r="QE120"/>
      <c r="QF120"/>
      <c r="QG120"/>
      <c r="QH120"/>
      <c r="QI120"/>
      <c r="QJ120"/>
      <c r="QK120"/>
      <c r="QL120"/>
      <c r="QM120"/>
      <c r="QN120"/>
      <c r="QO120"/>
      <c r="QP120"/>
      <c r="QQ120"/>
      <c r="QR120"/>
      <c r="QS120"/>
      <c r="QT120"/>
      <c r="QU120"/>
      <c r="QV120"/>
      <c r="QW120"/>
      <c r="QX120"/>
      <c r="QY120"/>
      <c r="QZ120"/>
      <c r="RA120"/>
      <c r="RB120"/>
      <c r="RC120"/>
      <c r="RD120"/>
      <c r="RE120"/>
      <c r="RF120"/>
      <c r="RG120"/>
      <c r="RH120"/>
      <c r="RI120"/>
      <c r="RJ120"/>
      <c r="RK120"/>
      <c r="RL120"/>
      <c r="RM120"/>
      <c r="RN120"/>
      <c r="RO120"/>
      <c r="RP120"/>
      <c r="RQ120"/>
      <c r="RR120"/>
      <c r="RS120"/>
      <c r="RT120"/>
      <c r="RU120"/>
      <c r="RV120"/>
      <c r="RW120"/>
      <c r="RX120"/>
      <c r="RY120"/>
      <c r="RZ120"/>
      <c r="SA120"/>
      <c r="SB120"/>
      <c r="SC120"/>
      <c r="SD120"/>
      <c r="SE120"/>
      <c r="SF120"/>
      <c r="SG120"/>
      <c r="SH120"/>
      <c r="SI120"/>
      <c r="SJ120"/>
      <c r="SK120"/>
      <c r="SL120"/>
      <c r="SM120"/>
      <c r="SN120"/>
      <c r="SO120"/>
      <c r="SP120"/>
      <c r="SQ120"/>
      <c r="SR120"/>
      <c r="SS120"/>
      <c r="ST120"/>
      <c r="SU120"/>
      <c r="SV120"/>
      <c r="SW120"/>
      <c r="SX120"/>
      <c r="SY120"/>
      <c r="SZ120"/>
      <c r="TA120"/>
      <c r="TB120"/>
      <c r="TC120"/>
      <c r="TD120"/>
      <c r="TE120"/>
      <c r="TF120"/>
      <c r="TG120"/>
      <c r="TH120"/>
      <c r="TI120"/>
      <c r="TJ120"/>
      <c r="TK120"/>
      <c r="TL120"/>
      <c r="TM120"/>
      <c r="TN120"/>
      <c r="TO120"/>
      <c r="TP120"/>
      <c r="TQ120"/>
      <c r="TR120"/>
      <c r="TS120"/>
      <c r="TT120"/>
      <c r="TU120"/>
      <c r="TV120"/>
      <c r="TW120"/>
      <c r="TX120"/>
      <c r="TY120"/>
      <c r="TZ120"/>
      <c r="UA120"/>
      <c r="UB120"/>
      <c r="UC120"/>
      <c r="UD120"/>
      <c r="UE120"/>
      <c r="UF120"/>
      <c r="UG120"/>
      <c r="UH120"/>
      <c r="UI120"/>
      <c r="UJ120"/>
      <c r="UK120"/>
      <c r="UL120"/>
      <c r="UM120"/>
      <c r="UN120"/>
      <c r="UO120"/>
      <c r="UP120"/>
      <c r="UQ120"/>
      <c r="UR120"/>
      <c r="US120"/>
      <c r="UT120"/>
      <c r="UU120"/>
      <c r="UV120"/>
      <c r="UW120"/>
      <c r="UX120"/>
      <c r="UY120"/>
      <c r="UZ120"/>
      <c r="VA120"/>
      <c r="VB120"/>
      <c r="VC120"/>
      <c r="VD120"/>
      <c r="VE120"/>
      <c r="VF120"/>
      <c r="VG120"/>
      <c r="VH120"/>
      <c r="VI120"/>
      <c r="VJ120"/>
      <c r="VK120"/>
      <c r="VL120"/>
      <c r="VM120"/>
      <c r="VN120"/>
      <c r="VO120"/>
      <c r="VP120"/>
      <c r="VQ120"/>
      <c r="VR120"/>
      <c r="VS120"/>
      <c r="VT120"/>
      <c r="VU120"/>
      <c r="VV120"/>
      <c r="VW120"/>
      <c r="VX120"/>
      <c r="VY120"/>
      <c r="VZ120"/>
      <c r="WA120"/>
      <c r="WB120"/>
      <c r="WC120"/>
      <c r="WD120"/>
      <c r="WE120"/>
      <c r="WF120"/>
      <c r="WG120"/>
      <c r="WH120"/>
      <c r="WI120"/>
      <c r="WJ120"/>
      <c r="WK120"/>
      <c r="WL120"/>
      <c r="WM120"/>
      <c r="WN120"/>
      <c r="WO120"/>
      <c r="WP120"/>
      <c r="WQ120"/>
      <c r="WR120"/>
      <c r="WS120"/>
      <c r="WT120"/>
      <c r="WU120"/>
      <c r="WV120"/>
      <c r="WW120"/>
      <c r="WX120"/>
      <c r="WY120"/>
      <c r="WZ120"/>
      <c r="XA120"/>
      <c r="XB120"/>
      <c r="XC120"/>
      <c r="XD120"/>
      <c r="XE120"/>
      <c r="XF120"/>
      <c r="XG120"/>
      <c r="XH120"/>
      <c r="XI120"/>
      <c r="XJ120"/>
      <c r="XK120"/>
      <c r="XL120"/>
      <c r="XM120"/>
      <c r="XN120"/>
      <c r="XO120"/>
      <c r="XP120"/>
      <c r="XQ120"/>
      <c r="XR120"/>
      <c r="XS120"/>
      <c r="XT120"/>
      <c r="XU120"/>
      <c r="XV120"/>
      <c r="XW120"/>
      <c r="XX120"/>
      <c r="XY120"/>
      <c r="XZ120"/>
      <c r="YA120"/>
      <c r="YB120"/>
      <c r="YC120"/>
      <c r="YD120"/>
      <c r="YE120"/>
      <c r="YF120"/>
      <c r="YG120"/>
      <c r="YH120"/>
      <c r="YI120"/>
      <c r="YJ120"/>
      <c r="YK120"/>
      <c r="YL120"/>
      <c r="YM120"/>
      <c r="YN120"/>
      <c r="YO120"/>
      <c r="YP120"/>
      <c r="YQ120"/>
      <c r="YR120"/>
      <c r="YS120"/>
      <c r="YT120"/>
      <c r="YU120"/>
      <c r="YV120"/>
      <c r="YW120"/>
      <c r="YX120"/>
      <c r="YY120"/>
      <c r="YZ120"/>
      <c r="ZA120"/>
      <c r="ZB120"/>
      <c r="ZC120"/>
      <c r="ZD120"/>
      <c r="ZE120"/>
      <c r="ZF120"/>
      <c r="ZG120"/>
      <c r="ZH120"/>
      <c r="ZI120"/>
      <c r="ZJ120"/>
      <c r="ZK120"/>
      <c r="ZL120"/>
      <c r="ZM120"/>
      <c r="ZN120"/>
      <c r="ZO120"/>
      <c r="ZP120"/>
      <c r="ZQ120"/>
      <c r="ZR120"/>
      <c r="ZS120"/>
      <c r="ZT120"/>
      <c r="ZU120"/>
      <c r="ZV120"/>
      <c r="ZW120"/>
      <c r="ZX120"/>
      <c r="ZY120"/>
      <c r="ZZ120"/>
      <c r="AAA120"/>
      <c r="AAB120"/>
      <c r="AAC120"/>
      <c r="AAD120"/>
      <c r="AAE120"/>
      <c r="AAF120"/>
      <c r="AAG120"/>
      <c r="AAH120"/>
      <c r="AAI120"/>
      <c r="AAJ120"/>
      <c r="AAK120"/>
      <c r="AAL120"/>
      <c r="AAM120"/>
      <c r="AAN120"/>
      <c r="AAO120"/>
      <c r="AAP120"/>
      <c r="AAQ120"/>
      <c r="AAR120"/>
      <c r="AAS120"/>
      <c r="AAT120"/>
      <c r="AAU120"/>
      <c r="AAV120"/>
      <c r="AAW120"/>
      <c r="AAX120"/>
      <c r="AAY120"/>
      <c r="AAZ120"/>
      <c r="ABA120"/>
      <c r="ABB120"/>
      <c r="ABC120"/>
      <c r="ABD120"/>
      <c r="ABE120"/>
      <c r="ABF120"/>
      <c r="ABG120"/>
      <c r="ABH120"/>
      <c r="ABI120"/>
      <c r="ABJ120"/>
      <c r="ABK120"/>
      <c r="ABL120"/>
      <c r="ABM120"/>
      <c r="ABN120"/>
      <c r="ABO120"/>
      <c r="ABP120"/>
      <c r="ABQ120"/>
      <c r="ABR120"/>
      <c r="ABS120"/>
      <c r="ABT120"/>
      <c r="ABU120"/>
      <c r="ABV120"/>
      <c r="ABW120"/>
      <c r="ABX120"/>
      <c r="ABY120"/>
      <c r="ABZ120"/>
      <c r="ACA120"/>
      <c r="ACB120"/>
      <c r="ACC120"/>
      <c r="ACD120"/>
      <c r="ACE120"/>
      <c r="ACF120"/>
      <c r="ACG120"/>
      <c r="ACH120"/>
      <c r="ACI120"/>
      <c r="ACJ120"/>
      <c r="ACK120"/>
      <c r="ACL120"/>
      <c r="ACM120"/>
      <c r="ACN120"/>
      <c r="ACO120"/>
      <c r="ACP120"/>
      <c r="ACQ120"/>
      <c r="ACR120"/>
      <c r="ACS120"/>
      <c r="ACT120"/>
      <c r="ACU120"/>
      <c r="ACV120"/>
      <c r="ACW120"/>
      <c r="ACX120"/>
      <c r="ACY120"/>
      <c r="ACZ120"/>
      <c r="ADA120"/>
      <c r="ADB120"/>
      <c r="ADC120"/>
      <c r="ADD120"/>
      <c r="ADE120"/>
      <c r="ADF120"/>
      <c r="ADG120"/>
      <c r="ADH120"/>
      <c r="ADI120"/>
      <c r="ADJ120"/>
      <c r="ADK120"/>
      <c r="ADL120"/>
      <c r="ADM120"/>
      <c r="ADN120"/>
      <c r="ADO120"/>
      <c r="ADP120"/>
      <c r="ADQ120"/>
      <c r="ADR120"/>
      <c r="ADS120"/>
      <c r="ADT120"/>
      <c r="ADU120"/>
      <c r="ADV120"/>
      <c r="ADW120"/>
      <c r="ADX120"/>
      <c r="ADY120"/>
      <c r="ADZ120"/>
      <c r="AEA120"/>
      <c r="AEB120"/>
      <c r="AEC120"/>
      <c r="AED120"/>
      <c r="AEE120"/>
      <c r="AEF120"/>
      <c r="AEG120"/>
      <c r="AEH120"/>
      <c r="AEI120"/>
      <c r="AEJ120"/>
      <c r="AEK120"/>
      <c r="AEL120"/>
      <c r="AEM120"/>
      <c r="AEN120"/>
      <c r="AEO120"/>
      <c r="AEP120"/>
      <c r="AEQ120"/>
      <c r="AER120"/>
      <c r="AES120"/>
      <c r="AET120"/>
      <c r="AEU120"/>
      <c r="AEV120"/>
      <c r="AEW120"/>
      <c r="AEX120"/>
      <c r="AEY120"/>
      <c r="AEZ120"/>
      <c r="AFA120"/>
      <c r="AFB120"/>
      <c r="AFC120"/>
      <c r="AFD120"/>
      <c r="AFE120"/>
      <c r="AFF120"/>
      <c r="AFG120"/>
      <c r="AFH120"/>
      <c r="AFI120"/>
      <c r="AFJ120"/>
      <c r="AFK120"/>
      <c r="AFL120"/>
      <c r="AFM120"/>
      <c r="AFN120"/>
      <c r="AFO120"/>
      <c r="AFP120"/>
      <c r="AFQ120"/>
      <c r="AFR120"/>
      <c r="AFS120"/>
      <c r="AFT120"/>
      <c r="AFU120"/>
      <c r="AFV120"/>
      <c r="AFW120"/>
      <c r="AFX120"/>
      <c r="AFY120"/>
      <c r="AFZ120"/>
      <c r="AGA120"/>
      <c r="AGB120"/>
      <c r="AGC120"/>
      <c r="AGD120"/>
      <c r="AGE120"/>
      <c r="AGF120"/>
      <c r="AGG120"/>
      <c r="AGH120"/>
      <c r="AGI120"/>
      <c r="AGJ120"/>
      <c r="AGK120"/>
      <c r="AGL120"/>
      <c r="AGM120"/>
      <c r="AGN120"/>
      <c r="AGO120"/>
      <c r="AGP120"/>
      <c r="AGQ120"/>
      <c r="AGR120"/>
      <c r="AGS120"/>
      <c r="AGT120"/>
      <c r="AGU120"/>
      <c r="AGV120"/>
      <c r="AGW120"/>
      <c r="AGX120"/>
      <c r="AGY120"/>
      <c r="AGZ120"/>
      <c r="AHA120"/>
      <c r="AHB120"/>
      <c r="AHC120"/>
      <c r="AHD120"/>
      <c r="AHE120"/>
      <c r="AHF120"/>
      <c r="AHG120"/>
      <c r="AHH120"/>
      <c r="AHI120"/>
      <c r="AHJ120"/>
      <c r="AHK120"/>
      <c r="AHL120"/>
      <c r="AHM120"/>
      <c r="AHN120"/>
      <c r="AHO120"/>
      <c r="AHP120"/>
      <c r="AHQ120"/>
      <c r="AHR120"/>
      <c r="AHS120"/>
      <c r="AHT120"/>
      <c r="AHU120"/>
      <c r="AHV120"/>
      <c r="AHW120"/>
      <c r="AHX120"/>
    </row>
    <row r="121" spans="2:908">
      <c r="B121"/>
      <c r="C121"/>
      <c r="E121"/>
      <c r="F121"/>
      <c r="G121"/>
      <c r="H121"/>
      <c r="I121"/>
      <c r="J121"/>
      <c r="K121" s="148"/>
      <c r="L121" s="148"/>
      <c r="M121" s="148"/>
      <c r="N121" s="148"/>
      <c r="O121" s="148"/>
      <c r="P121" s="148"/>
      <c r="Q121"/>
      <c r="R121"/>
      <c r="S121"/>
      <c r="T121"/>
      <c r="U121"/>
      <c r="V121"/>
      <c r="W121" s="13"/>
      <c r="X121" s="13"/>
      <c r="Y121" s="34"/>
      <c r="Z121" s="34"/>
      <c r="AA121" s="34"/>
      <c r="AB121" s="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  <c r="PE121"/>
      <c r="PF121"/>
      <c r="PG121"/>
      <c r="PH121"/>
      <c r="PI121"/>
      <c r="PJ121"/>
      <c r="PK121"/>
      <c r="PL121"/>
      <c r="PM121"/>
      <c r="PN121"/>
      <c r="PO121"/>
      <c r="PP121"/>
      <c r="PQ121"/>
      <c r="PR121"/>
      <c r="PS121"/>
      <c r="PT121"/>
      <c r="PU121"/>
      <c r="PV121"/>
      <c r="PW121"/>
      <c r="PX121"/>
      <c r="PY121"/>
      <c r="PZ121"/>
      <c r="QA121"/>
      <c r="QB121"/>
      <c r="QC121"/>
      <c r="QD121"/>
      <c r="QE121"/>
      <c r="QF121"/>
      <c r="QG121"/>
      <c r="QH121"/>
      <c r="QI121"/>
      <c r="QJ121"/>
      <c r="QK121"/>
      <c r="QL121"/>
      <c r="QM121"/>
      <c r="QN121"/>
      <c r="QO121"/>
      <c r="QP121"/>
      <c r="QQ121"/>
      <c r="QR121"/>
      <c r="QS121"/>
      <c r="QT121"/>
      <c r="QU121"/>
      <c r="QV121"/>
      <c r="QW121"/>
      <c r="QX121"/>
      <c r="QY121"/>
      <c r="QZ121"/>
      <c r="RA121"/>
      <c r="RB121"/>
      <c r="RC121"/>
      <c r="RD121"/>
      <c r="RE121"/>
      <c r="RF121"/>
      <c r="RG121"/>
      <c r="RH121"/>
      <c r="RI121"/>
      <c r="RJ121"/>
      <c r="RK121"/>
      <c r="RL121"/>
      <c r="RM121"/>
      <c r="RN121"/>
      <c r="RO121"/>
      <c r="RP121"/>
      <c r="RQ121"/>
      <c r="RR121"/>
      <c r="RS121"/>
      <c r="RT121"/>
      <c r="RU121"/>
      <c r="RV121"/>
      <c r="RW121"/>
      <c r="RX121"/>
      <c r="RY121"/>
      <c r="RZ121"/>
      <c r="SA121"/>
      <c r="SB121"/>
      <c r="SC121"/>
      <c r="SD121"/>
      <c r="SE121"/>
      <c r="SF121"/>
      <c r="SG121"/>
      <c r="SH121"/>
      <c r="SI121"/>
      <c r="SJ121"/>
      <c r="SK121"/>
      <c r="SL121"/>
      <c r="SM121"/>
      <c r="SN121"/>
      <c r="SO121"/>
      <c r="SP121"/>
      <c r="SQ121"/>
      <c r="SR121"/>
      <c r="SS121"/>
      <c r="ST121"/>
      <c r="SU121"/>
      <c r="SV121"/>
      <c r="SW121"/>
      <c r="SX121"/>
      <c r="SY121"/>
      <c r="SZ121"/>
      <c r="TA121"/>
      <c r="TB121"/>
      <c r="TC121"/>
      <c r="TD121"/>
      <c r="TE121"/>
      <c r="TF121"/>
      <c r="TG121"/>
      <c r="TH121"/>
      <c r="TI121"/>
      <c r="TJ121"/>
      <c r="TK121"/>
      <c r="TL121"/>
      <c r="TM121"/>
      <c r="TN121"/>
      <c r="TO121"/>
      <c r="TP121"/>
      <c r="TQ121"/>
      <c r="TR121"/>
      <c r="TS121"/>
      <c r="TT121"/>
      <c r="TU121"/>
      <c r="TV121"/>
      <c r="TW121"/>
      <c r="TX121"/>
      <c r="TY121"/>
      <c r="TZ121"/>
      <c r="UA121"/>
      <c r="UB121"/>
      <c r="UC121"/>
      <c r="UD121"/>
      <c r="UE121"/>
      <c r="UF121"/>
      <c r="UG121"/>
      <c r="UH121"/>
      <c r="UI121"/>
      <c r="UJ121"/>
      <c r="UK121"/>
      <c r="UL121"/>
      <c r="UM121"/>
      <c r="UN121"/>
      <c r="UO121"/>
      <c r="UP121"/>
      <c r="UQ121"/>
      <c r="UR121"/>
      <c r="US121"/>
      <c r="UT121"/>
      <c r="UU121"/>
      <c r="UV121"/>
      <c r="UW121"/>
      <c r="UX121"/>
      <c r="UY121"/>
      <c r="UZ121"/>
      <c r="VA121"/>
      <c r="VB121"/>
      <c r="VC121"/>
      <c r="VD121"/>
      <c r="VE121"/>
      <c r="VF121"/>
      <c r="VG121"/>
      <c r="VH121"/>
      <c r="VI121"/>
      <c r="VJ121"/>
      <c r="VK121"/>
      <c r="VL121"/>
      <c r="VM121"/>
      <c r="VN121"/>
      <c r="VO121"/>
      <c r="VP121"/>
      <c r="VQ121"/>
      <c r="VR121"/>
      <c r="VS121"/>
      <c r="VT121"/>
      <c r="VU121"/>
      <c r="VV121"/>
      <c r="VW121"/>
      <c r="VX121"/>
      <c r="VY121"/>
      <c r="VZ121"/>
      <c r="WA121"/>
      <c r="WB121"/>
      <c r="WC121"/>
      <c r="WD121"/>
      <c r="WE121"/>
      <c r="WF121"/>
      <c r="WG121"/>
      <c r="WH121"/>
      <c r="WI121"/>
      <c r="WJ121"/>
      <c r="WK121"/>
      <c r="WL121"/>
      <c r="WM121"/>
      <c r="WN121"/>
      <c r="WO121"/>
      <c r="WP121"/>
      <c r="WQ121"/>
      <c r="WR121"/>
      <c r="WS121"/>
      <c r="WT121"/>
      <c r="WU121"/>
      <c r="WV121"/>
      <c r="WW121"/>
      <c r="WX121"/>
      <c r="WY121"/>
      <c r="WZ121"/>
      <c r="XA121"/>
      <c r="XB121"/>
      <c r="XC121"/>
      <c r="XD121"/>
      <c r="XE121"/>
      <c r="XF121"/>
      <c r="XG121"/>
      <c r="XH121"/>
      <c r="XI121"/>
      <c r="XJ121"/>
      <c r="XK121"/>
      <c r="XL121"/>
      <c r="XM121"/>
      <c r="XN121"/>
      <c r="XO121"/>
      <c r="XP121"/>
      <c r="XQ121"/>
      <c r="XR121"/>
      <c r="XS121"/>
      <c r="XT121"/>
      <c r="XU121"/>
      <c r="XV121"/>
      <c r="XW121"/>
      <c r="XX121"/>
      <c r="XY121"/>
      <c r="XZ121"/>
      <c r="YA121"/>
      <c r="YB121"/>
      <c r="YC121"/>
      <c r="YD121"/>
      <c r="YE121"/>
      <c r="YF121"/>
      <c r="YG121"/>
      <c r="YH121"/>
      <c r="YI121"/>
      <c r="YJ121"/>
      <c r="YK121"/>
      <c r="YL121"/>
      <c r="YM121"/>
      <c r="YN121"/>
      <c r="YO121"/>
      <c r="YP121"/>
      <c r="YQ121"/>
      <c r="YR121"/>
      <c r="YS121"/>
      <c r="YT121"/>
      <c r="YU121"/>
      <c r="YV121"/>
      <c r="YW121"/>
      <c r="YX121"/>
      <c r="YY121"/>
      <c r="YZ121"/>
      <c r="ZA121"/>
      <c r="ZB121"/>
      <c r="ZC121"/>
      <c r="ZD121"/>
      <c r="ZE121"/>
      <c r="ZF121"/>
      <c r="ZG121"/>
      <c r="ZH121"/>
      <c r="ZI121"/>
      <c r="ZJ121"/>
      <c r="ZK121"/>
      <c r="ZL121"/>
      <c r="ZM121"/>
      <c r="ZN121"/>
      <c r="ZO121"/>
      <c r="ZP121"/>
      <c r="ZQ121"/>
      <c r="ZR121"/>
      <c r="ZS121"/>
      <c r="ZT121"/>
      <c r="ZU121"/>
      <c r="ZV121"/>
      <c r="ZW121"/>
      <c r="ZX121"/>
      <c r="ZY121"/>
      <c r="ZZ121"/>
      <c r="AAA121"/>
      <c r="AAB121"/>
      <c r="AAC121"/>
      <c r="AAD121"/>
      <c r="AAE121"/>
      <c r="AAF121"/>
      <c r="AAG121"/>
      <c r="AAH121"/>
      <c r="AAI121"/>
      <c r="AAJ121"/>
      <c r="AAK121"/>
      <c r="AAL121"/>
      <c r="AAM121"/>
      <c r="AAN121"/>
      <c r="AAO121"/>
      <c r="AAP121"/>
      <c r="AAQ121"/>
      <c r="AAR121"/>
      <c r="AAS121"/>
      <c r="AAT121"/>
      <c r="AAU121"/>
      <c r="AAV121"/>
      <c r="AAW121"/>
      <c r="AAX121"/>
      <c r="AAY121"/>
      <c r="AAZ121"/>
      <c r="ABA121"/>
      <c r="ABB121"/>
      <c r="ABC121"/>
      <c r="ABD121"/>
      <c r="ABE121"/>
      <c r="ABF121"/>
      <c r="ABG121"/>
      <c r="ABH121"/>
      <c r="ABI121"/>
      <c r="ABJ121"/>
      <c r="ABK121"/>
      <c r="ABL121"/>
      <c r="ABM121"/>
      <c r="ABN121"/>
      <c r="ABO121"/>
      <c r="ABP121"/>
      <c r="ABQ121"/>
      <c r="ABR121"/>
      <c r="ABS121"/>
      <c r="ABT121"/>
      <c r="ABU121"/>
      <c r="ABV121"/>
      <c r="ABW121"/>
      <c r="ABX121"/>
      <c r="ABY121"/>
      <c r="ABZ121"/>
      <c r="ACA121"/>
      <c r="ACB121"/>
      <c r="ACC121"/>
      <c r="ACD121"/>
      <c r="ACE121"/>
      <c r="ACF121"/>
      <c r="ACG121"/>
      <c r="ACH121"/>
      <c r="ACI121"/>
      <c r="ACJ121"/>
      <c r="ACK121"/>
      <c r="ACL121"/>
      <c r="ACM121"/>
      <c r="ACN121"/>
      <c r="ACO121"/>
      <c r="ACP121"/>
      <c r="ACQ121"/>
      <c r="ACR121"/>
      <c r="ACS121"/>
      <c r="ACT121"/>
      <c r="ACU121"/>
      <c r="ACV121"/>
      <c r="ACW121"/>
      <c r="ACX121"/>
      <c r="ACY121"/>
      <c r="ACZ121"/>
      <c r="ADA121"/>
      <c r="ADB121"/>
      <c r="ADC121"/>
      <c r="ADD121"/>
      <c r="ADE121"/>
      <c r="ADF121"/>
      <c r="ADG121"/>
      <c r="ADH121"/>
      <c r="ADI121"/>
      <c r="ADJ121"/>
      <c r="ADK121"/>
      <c r="ADL121"/>
      <c r="ADM121"/>
      <c r="ADN121"/>
      <c r="ADO121"/>
      <c r="ADP121"/>
      <c r="ADQ121"/>
      <c r="ADR121"/>
      <c r="ADS121"/>
      <c r="ADT121"/>
      <c r="ADU121"/>
      <c r="ADV121"/>
      <c r="ADW121"/>
      <c r="ADX121"/>
      <c r="ADY121"/>
      <c r="ADZ121"/>
      <c r="AEA121"/>
      <c r="AEB121"/>
      <c r="AEC121"/>
      <c r="AED121"/>
      <c r="AEE121"/>
      <c r="AEF121"/>
      <c r="AEG121"/>
      <c r="AEH121"/>
      <c r="AEI121"/>
      <c r="AEJ121"/>
      <c r="AEK121"/>
      <c r="AEL121"/>
      <c r="AEM121"/>
      <c r="AEN121"/>
      <c r="AEO121"/>
      <c r="AEP121"/>
      <c r="AEQ121"/>
      <c r="AER121"/>
      <c r="AES121"/>
      <c r="AET121"/>
      <c r="AEU121"/>
      <c r="AEV121"/>
      <c r="AEW121"/>
      <c r="AEX121"/>
      <c r="AEY121"/>
      <c r="AEZ121"/>
      <c r="AFA121"/>
      <c r="AFB121"/>
      <c r="AFC121"/>
      <c r="AFD121"/>
      <c r="AFE121"/>
      <c r="AFF121"/>
      <c r="AFG121"/>
      <c r="AFH121"/>
      <c r="AFI121"/>
      <c r="AFJ121"/>
      <c r="AFK121"/>
      <c r="AFL121"/>
      <c r="AFM121"/>
      <c r="AFN121"/>
      <c r="AFO121"/>
      <c r="AFP121"/>
      <c r="AFQ121"/>
      <c r="AFR121"/>
      <c r="AFS121"/>
      <c r="AFT121"/>
      <c r="AFU121"/>
      <c r="AFV121"/>
      <c r="AFW121"/>
      <c r="AFX121"/>
      <c r="AFY121"/>
      <c r="AFZ121"/>
      <c r="AGA121"/>
      <c r="AGB121"/>
      <c r="AGC121"/>
      <c r="AGD121"/>
      <c r="AGE121"/>
      <c r="AGF121"/>
      <c r="AGG121"/>
      <c r="AGH121"/>
      <c r="AGI121"/>
      <c r="AGJ121"/>
      <c r="AGK121"/>
      <c r="AGL121"/>
      <c r="AGM121"/>
      <c r="AGN121"/>
      <c r="AGO121"/>
      <c r="AGP121"/>
      <c r="AGQ121"/>
      <c r="AGR121"/>
      <c r="AGS121"/>
      <c r="AGT121"/>
      <c r="AGU121"/>
      <c r="AGV121"/>
      <c r="AGW121"/>
      <c r="AGX121"/>
      <c r="AGY121"/>
      <c r="AGZ121"/>
      <c r="AHA121"/>
      <c r="AHB121"/>
      <c r="AHC121"/>
      <c r="AHD121"/>
      <c r="AHE121"/>
      <c r="AHF121"/>
      <c r="AHG121"/>
      <c r="AHH121"/>
      <c r="AHI121"/>
      <c r="AHJ121"/>
      <c r="AHK121"/>
      <c r="AHL121"/>
      <c r="AHM121"/>
      <c r="AHN121"/>
      <c r="AHO121"/>
      <c r="AHP121"/>
      <c r="AHQ121"/>
      <c r="AHR121"/>
      <c r="AHS121"/>
      <c r="AHT121"/>
      <c r="AHU121"/>
      <c r="AHV121"/>
      <c r="AHW121"/>
      <c r="AHX121"/>
    </row>
    <row r="122" spans="2:908">
      <c r="B122"/>
      <c r="C122"/>
      <c r="E122"/>
      <c r="F122"/>
      <c r="G122"/>
      <c r="H122"/>
      <c r="I122"/>
      <c r="J122"/>
      <c r="K122" s="148"/>
      <c r="L122" s="148"/>
      <c r="M122" s="148"/>
      <c r="N122" s="148"/>
      <c r="O122" s="148"/>
      <c r="P122" s="148"/>
      <c r="Q122"/>
      <c r="R122"/>
      <c r="S122"/>
      <c r="T122"/>
      <c r="U122"/>
      <c r="V122"/>
      <c r="W122" s="13"/>
      <c r="X122" s="13"/>
      <c r="Y122" s="34"/>
      <c r="Z122" s="34"/>
      <c r="AA122" s="34"/>
      <c r="AB122" s="21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  <c r="AHX122"/>
    </row>
    <row r="123" spans="2:908">
      <c r="B123"/>
      <c r="C123"/>
      <c r="E123"/>
      <c r="F123"/>
      <c r="G123"/>
      <c r="H123"/>
      <c r="I123"/>
      <c r="J123"/>
      <c r="K123" s="148"/>
      <c r="L123" s="148"/>
      <c r="M123" s="148"/>
      <c r="N123" s="148"/>
      <c r="O123" s="148"/>
      <c r="P123" s="148"/>
      <c r="Q123"/>
      <c r="R123"/>
      <c r="S123"/>
      <c r="T123"/>
      <c r="U123"/>
      <c r="V123"/>
      <c r="W123" s="13"/>
      <c r="X123" s="13"/>
      <c r="Y123" s="34"/>
      <c r="Z123" s="34"/>
      <c r="AA123" s="34"/>
      <c r="AB123" s="21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  <c r="KE123"/>
      <c r="KF123"/>
      <c r="KG123"/>
      <c r="KH123"/>
      <c r="KI123"/>
      <c r="KJ123"/>
      <c r="KK123"/>
      <c r="KL123"/>
      <c r="KM123"/>
      <c r="KN123"/>
      <c r="KO123"/>
      <c r="KP123"/>
      <c r="KQ123"/>
      <c r="KR123"/>
      <c r="KS123"/>
      <c r="KT123"/>
      <c r="KU123"/>
      <c r="KV123"/>
      <c r="KW123"/>
      <c r="KX123"/>
      <c r="KY123"/>
      <c r="KZ123"/>
      <c r="LA123"/>
      <c r="LB123"/>
      <c r="LC123"/>
      <c r="LD123"/>
      <c r="LE123"/>
      <c r="LF123"/>
      <c r="LG123"/>
      <c r="LH123"/>
      <c r="LI123"/>
      <c r="LJ123"/>
      <c r="LK123"/>
      <c r="LL123"/>
      <c r="LM123"/>
      <c r="LN123"/>
      <c r="LO123"/>
      <c r="LP123"/>
      <c r="LQ123"/>
      <c r="LR123"/>
      <c r="LS123"/>
      <c r="LT123"/>
      <c r="LU123"/>
      <c r="LV123"/>
      <c r="LW123"/>
      <c r="LX123"/>
      <c r="LY123"/>
      <c r="LZ123"/>
      <c r="MA123"/>
      <c r="MB123"/>
      <c r="MC123"/>
      <c r="MD123"/>
      <c r="ME123"/>
      <c r="MF123"/>
      <c r="MG123"/>
      <c r="MH123"/>
      <c r="MI123"/>
      <c r="MJ123"/>
      <c r="MK123"/>
      <c r="ML123"/>
      <c r="MM123"/>
      <c r="MN123"/>
      <c r="MO123"/>
      <c r="MP123"/>
      <c r="MQ123"/>
      <c r="MR123"/>
      <c r="MS123"/>
      <c r="MT123"/>
      <c r="MU123"/>
      <c r="MV123"/>
      <c r="MW123"/>
      <c r="MX123"/>
      <c r="MY123"/>
      <c r="MZ123"/>
      <c r="NA123"/>
      <c r="NB123"/>
      <c r="NC123"/>
      <c r="ND123"/>
      <c r="NE123"/>
      <c r="NF123"/>
      <c r="NG123"/>
      <c r="NH123"/>
      <c r="NI123"/>
      <c r="NJ123"/>
      <c r="NK123"/>
      <c r="NL123"/>
      <c r="NM123"/>
      <c r="NN123"/>
      <c r="NO123"/>
      <c r="NP123"/>
      <c r="NQ123"/>
      <c r="NR123"/>
      <c r="NS123"/>
      <c r="NT123"/>
      <c r="NU123"/>
      <c r="NV123"/>
      <c r="NW123"/>
      <c r="NX123"/>
      <c r="NY123"/>
      <c r="NZ123"/>
      <c r="OA123"/>
      <c r="OB123"/>
      <c r="OC123"/>
      <c r="OD123"/>
      <c r="OE123"/>
      <c r="OF123"/>
      <c r="OG123"/>
      <c r="OH123"/>
      <c r="OI123"/>
      <c r="OJ123"/>
      <c r="OK123"/>
      <c r="OL123"/>
      <c r="OM123"/>
      <c r="ON123"/>
      <c r="OO123"/>
      <c r="OP123"/>
      <c r="OQ123"/>
      <c r="OR123"/>
      <c r="OS123"/>
      <c r="OT123"/>
      <c r="OU123"/>
      <c r="OV123"/>
      <c r="OW123"/>
      <c r="OX123"/>
      <c r="OY123"/>
      <c r="OZ123"/>
      <c r="PA123"/>
      <c r="PB123"/>
      <c r="PC123"/>
      <c r="PD123"/>
      <c r="PE123"/>
      <c r="PF123"/>
      <c r="PG123"/>
      <c r="PH123"/>
      <c r="PI123"/>
      <c r="PJ123"/>
      <c r="PK123"/>
      <c r="PL123"/>
      <c r="PM123"/>
      <c r="PN123"/>
      <c r="PO123"/>
      <c r="PP123"/>
      <c r="PQ123"/>
      <c r="PR123"/>
      <c r="PS123"/>
      <c r="PT123"/>
      <c r="PU123"/>
      <c r="PV123"/>
      <c r="PW123"/>
      <c r="PX123"/>
      <c r="PY123"/>
      <c r="PZ123"/>
      <c r="QA123"/>
      <c r="QB123"/>
      <c r="QC123"/>
      <c r="QD123"/>
      <c r="QE123"/>
      <c r="QF123"/>
      <c r="QG123"/>
      <c r="QH123"/>
      <c r="QI123"/>
      <c r="QJ123"/>
      <c r="QK123"/>
      <c r="QL123"/>
      <c r="QM123"/>
      <c r="QN123"/>
      <c r="QO123"/>
      <c r="QP123"/>
      <c r="QQ123"/>
      <c r="QR123"/>
      <c r="QS123"/>
      <c r="QT123"/>
      <c r="QU123"/>
      <c r="QV123"/>
      <c r="QW123"/>
      <c r="QX123"/>
      <c r="QY123"/>
      <c r="QZ123"/>
      <c r="RA123"/>
      <c r="RB123"/>
      <c r="RC123"/>
      <c r="RD123"/>
      <c r="RE123"/>
      <c r="RF123"/>
      <c r="RG123"/>
      <c r="RH123"/>
      <c r="RI123"/>
      <c r="RJ123"/>
      <c r="RK123"/>
      <c r="RL123"/>
      <c r="RM123"/>
      <c r="RN123"/>
      <c r="RO123"/>
      <c r="RP123"/>
      <c r="RQ123"/>
      <c r="RR123"/>
      <c r="RS123"/>
      <c r="RT123"/>
      <c r="RU123"/>
      <c r="RV123"/>
      <c r="RW123"/>
      <c r="RX123"/>
      <c r="RY123"/>
      <c r="RZ123"/>
      <c r="SA123"/>
      <c r="SB123"/>
      <c r="SC123"/>
      <c r="SD123"/>
      <c r="SE123"/>
      <c r="SF123"/>
      <c r="SG123"/>
      <c r="SH123"/>
      <c r="SI123"/>
      <c r="SJ123"/>
      <c r="SK123"/>
      <c r="SL123"/>
      <c r="SM123"/>
      <c r="SN123"/>
      <c r="SO123"/>
      <c r="SP123"/>
      <c r="SQ123"/>
      <c r="SR123"/>
      <c r="SS123"/>
      <c r="ST123"/>
      <c r="SU123"/>
      <c r="SV123"/>
      <c r="SW123"/>
      <c r="SX123"/>
      <c r="SY123"/>
      <c r="SZ123"/>
      <c r="TA123"/>
      <c r="TB123"/>
      <c r="TC123"/>
      <c r="TD123"/>
      <c r="TE123"/>
      <c r="TF123"/>
      <c r="TG123"/>
      <c r="TH123"/>
      <c r="TI123"/>
      <c r="TJ123"/>
      <c r="TK123"/>
      <c r="TL123"/>
      <c r="TM123"/>
      <c r="TN123"/>
      <c r="TO123"/>
      <c r="TP123"/>
      <c r="TQ123"/>
      <c r="TR123"/>
      <c r="TS123"/>
      <c r="TT123"/>
      <c r="TU123"/>
      <c r="TV123"/>
      <c r="TW123"/>
      <c r="TX123"/>
      <c r="TY123"/>
      <c r="TZ123"/>
      <c r="UA123"/>
      <c r="UB123"/>
      <c r="UC123"/>
      <c r="UD123"/>
      <c r="UE123"/>
      <c r="UF123"/>
      <c r="UG123"/>
      <c r="UH123"/>
      <c r="UI123"/>
      <c r="UJ123"/>
      <c r="UK123"/>
      <c r="UL123"/>
      <c r="UM123"/>
      <c r="UN123"/>
      <c r="UO123"/>
      <c r="UP123"/>
      <c r="UQ123"/>
      <c r="UR123"/>
      <c r="US123"/>
      <c r="UT123"/>
      <c r="UU123"/>
      <c r="UV123"/>
      <c r="UW123"/>
      <c r="UX123"/>
      <c r="UY123"/>
      <c r="UZ123"/>
      <c r="VA123"/>
      <c r="VB123"/>
      <c r="VC123"/>
      <c r="VD123"/>
      <c r="VE123"/>
      <c r="VF123"/>
      <c r="VG123"/>
      <c r="VH123"/>
      <c r="VI123"/>
      <c r="VJ123"/>
      <c r="VK123"/>
      <c r="VL123"/>
      <c r="VM123"/>
      <c r="VN123"/>
      <c r="VO123"/>
      <c r="VP123"/>
      <c r="VQ123"/>
      <c r="VR123"/>
      <c r="VS123"/>
      <c r="VT123"/>
      <c r="VU123"/>
      <c r="VV123"/>
      <c r="VW123"/>
      <c r="VX123"/>
      <c r="VY123"/>
      <c r="VZ123"/>
      <c r="WA123"/>
      <c r="WB123"/>
      <c r="WC123"/>
      <c r="WD123"/>
      <c r="WE123"/>
      <c r="WF123"/>
      <c r="WG123"/>
      <c r="WH123"/>
      <c r="WI123"/>
      <c r="WJ123"/>
      <c r="WK123"/>
      <c r="WL123"/>
      <c r="WM123"/>
      <c r="WN123"/>
      <c r="WO123"/>
      <c r="WP123"/>
      <c r="WQ123"/>
      <c r="WR123"/>
      <c r="WS123"/>
      <c r="WT123"/>
      <c r="WU123"/>
      <c r="WV123"/>
      <c r="WW123"/>
      <c r="WX123"/>
      <c r="WY123"/>
      <c r="WZ123"/>
      <c r="XA123"/>
      <c r="XB123"/>
      <c r="XC123"/>
      <c r="XD123"/>
      <c r="XE123"/>
      <c r="XF123"/>
      <c r="XG123"/>
      <c r="XH123"/>
      <c r="XI123"/>
      <c r="XJ123"/>
      <c r="XK123"/>
      <c r="XL123"/>
      <c r="XM123"/>
      <c r="XN123"/>
      <c r="XO123"/>
      <c r="XP123"/>
      <c r="XQ123"/>
      <c r="XR123"/>
      <c r="XS123"/>
      <c r="XT123"/>
      <c r="XU123"/>
      <c r="XV123"/>
      <c r="XW123"/>
      <c r="XX123"/>
      <c r="XY123"/>
      <c r="XZ123"/>
      <c r="YA123"/>
      <c r="YB123"/>
      <c r="YC123"/>
      <c r="YD123"/>
      <c r="YE123"/>
      <c r="YF123"/>
      <c r="YG123"/>
      <c r="YH123"/>
      <c r="YI123"/>
      <c r="YJ123"/>
      <c r="YK123"/>
      <c r="YL123"/>
      <c r="YM123"/>
      <c r="YN123"/>
      <c r="YO123"/>
      <c r="YP123"/>
      <c r="YQ123"/>
      <c r="YR123"/>
      <c r="YS123"/>
      <c r="YT123"/>
      <c r="YU123"/>
      <c r="YV123"/>
      <c r="YW123"/>
      <c r="YX123"/>
      <c r="YY123"/>
      <c r="YZ123"/>
      <c r="ZA123"/>
      <c r="ZB123"/>
      <c r="ZC123"/>
      <c r="ZD123"/>
      <c r="ZE123"/>
      <c r="ZF123"/>
      <c r="ZG123"/>
      <c r="ZH123"/>
      <c r="ZI123"/>
      <c r="ZJ123"/>
      <c r="ZK123"/>
      <c r="ZL123"/>
      <c r="ZM123"/>
      <c r="ZN123"/>
      <c r="ZO123"/>
      <c r="ZP123"/>
      <c r="ZQ123"/>
      <c r="ZR123"/>
      <c r="ZS123"/>
      <c r="ZT123"/>
      <c r="ZU123"/>
      <c r="ZV123"/>
      <c r="ZW123"/>
      <c r="ZX123"/>
      <c r="ZY123"/>
      <c r="ZZ123"/>
      <c r="AAA123"/>
      <c r="AAB123"/>
      <c r="AAC123"/>
      <c r="AAD123"/>
      <c r="AAE123"/>
      <c r="AAF123"/>
      <c r="AAG123"/>
      <c r="AAH123"/>
      <c r="AAI123"/>
      <c r="AAJ123"/>
      <c r="AAK123"/>
      <c r="AAL123"/>
      <c r="AAM123"/>
      <c r="AAN123"/>
      <c r="AAO123"/>
      <c r="AAP123"/>
      <c r="AAQ123"/>
      <c r="AAR123"/>
      <c r="AAS123"/>
      <c r="AAT123"/>
      <c r="AAU123"/>
      <c r="AAV123"/>
      <c r="AAW123"/>
      <c r="AAX123"/>
      <c r="AAY123"/>
      <c r="AAZ123"/>
      <c r="ABA123"/>
      <c r="ABB123"/>
      <c r="ABC123"/>
      <c r="ABD123"/>
      <c r="ABE123"/>
      <c r="ABF123"/>
      <c r="ABG123"/>
      <c r="ABH123"/>
      <c r="ABI123"/>
      <c r="ABJ123"/>
      <c r="ABK123"/>
      <c r="ABL123"/>
      <c r="ABM123"/>
      <c r="ABN123"/>
      <c r="ABO123"/>
      <c r="ABP123"/>
      <c r="ABQ123"/>
      <c r="ABR123"/>
      <c r="ABS123"/>
      <c r="ABT123"/>
      <c r="ABU123"/>
      <c r="ABV123"/>
      <c r="ABW123"/>
      <c r="ABX123"/>
      <c r="ABY123"/>
      <c r="ABZ123"/>
      <c r="ACA123"/>
      <c r="ACB123"/>
      <c r="ACC123"/>
      <c r="ACD123"/>
      <c r="ACE123"/>
      <c r="ACF123"/>
      <c r="ACG123"/>
      <c r="ACH123"/>
      <c r="ACI123"/>
      <c r="ACJ123"/>
      <c r="ACK123"/>
      <c r="ACL123"/>
      <c r="ACM123"/>
      <c r="ACN123"/>
      <c r="ACO123"/>
      <c r="ACP123"/>
      <c r="ACQ123"/>
      <c r="ACR123"/>
      <c r="ACS123"/>
      <c r="ACT123"/>
      <c r="ACU123"/>
      <c r="ACV123"/>
      <c r="ACW123"/>
      <c r="ACX123"/>
      <c r="ACY123"/>
      <c r="ACZ123"/>
      <c r="ADA123"/>
      <c r="ADB123"/>
      <c r="ADC123"/>
      <c r="ADD123"/>
      <c r="ADE123"/>
      <c r="ADF123"/>
      <c r="ADG123"/>
      <c r="ADH123"/>
      <c r="ADI123"/>
      <c r="ADJ123"/>
      <c r="ADK123"/>
      <c r="ADL123"/>
      <c r="ADM123"/>
      <c r="ADN123"/>
      <c r="ADO123"/>
      <c r="ADP123"/>
      <c r="ADQ123"/>
      <c r="ADR123"/>
      <c r="ADS123"/>
      <c r="ADT123"/>
      <c r="ADU123"/>
      <c r="ADV123"/>
      <c r="ADW123"/>
      <c r="ADX123"/>
      <c r="ADY123"/>
      <c r="ADZ123"/>
      <c r="AEA123"/>
      <c r="AEB123"/>
      <c r="AEC123"/>
      <c r="AED123"/>
      <c r="AEE123"/>
      <c r="AEF123"/>
      <c r="AEG123"/>
      <c r="AEH123"/>
      <c r="AEI123"/>
      <c r="AEJ123"/>
      <c r="AEK123"/>
      <c r="AEL123"/>
      <c r="AEM123"/>
      <c r="AEN123"/>
      <c r="AEO123"/>
      <c r="AEP123"/>
      <c r="AEQ123"/>
      <c r="AER123"/>
      <c r="AES123"/>
      <c r="AET123"/>
      <c r="AEU123"/>
      <c r="AEV123"/>
      <c r="AEW123"/>
      <c r="AEX123"/>
      <c r="AEY123"/>
      <c r="AEZ123"/>
      <c r="AFA123"/>
      <c r="AFB123"/>
      <c r="AFC123"/>
      <c r="AFD123"/>
      <c r="AFE123"/>
      <c r="AFF123"/>
      <c r="AFG123"/>
      <c r="AFH123"/>
      <c r="AFI123"/>
      <c r="AFJ123"/>
      <c r="AFK123"/>
      <c r="AFL123"/>
      <c r="AFM123"/>
      <c r="AFN123"/>
      <c r="AFO123"/>
      <c r="AFP123"/>
      <c r="AFQ123"/>
      <c r="AFR123"/>
      <c r="AFS123"/>
      <c r="AFT123"/>
      <c r="AFU123"/>
      <c r="AFV123"/>
      <c r="AFW123"/>
      <c r="AFX123"/>
      <c r="AFY123"/>
      <c r="AFZ123"/>
      <c r="AGA123"/>
      <c r="AGB123"/>
      <c r="AGC123"/>
      <c r="AGD123"/>
      <c r="AGE123"/>
      <c r="AGF123"/>
      <c r="AGG123"/>
      <c r="AGH123"/>
      <c r="AGI123"/>
      <c r="AGJ123"/>
      <c r="AGK123"/>
      <c r="AGL123"/>
      <c r="AGM123"/>
      <c r="AGN123"/>
      <c r="AGO123"/>
      <c r="AGP123"/>
      <c r="AGQ123"/>
      <c r="AGR123"/>
      <c r="AGS123"/>
      <c r="AGT123"/>
      <c r="AGU123"/>
      <c r="AGV123"/>
      <c r="AGW123"/>
      <c r="AGX123"/>
      <c r="AGY123"/>
      <c r="AGZ123"/>
      <c r="AHA123"/>
      <c r="AHB123"/>
      <c r="AHC123"/>
      <c r="AHD123"/>
      <c r="AHE123"/>
      <c r="AHF123"/>
      <c r="AHG123"/>
      <c r="AHH123"/>
      <c r="AHI123"/>
      <c r="AHJ123"/>
      <c r="AHK123"/>
      <c r="AHL123"/>
      <c r="AHM123"/>
      <c r="AHN123"/>
      <c r="AHO123"/>
      <c r="AHP123"/>
      <c r="AHQ123"/>
      <c r="AHR123"/>
      <c r="AHS123"/>
      <c r="AHT123"/>
      <c r="AHU123"/>
      <c r="AHV123"/>
      <c r="AHW123"/>
      <c r="AHX123"/>
    </row>
    <row r="124" spans="2:908">
      <c r="B124"/>
      <c r="C124"/>
      <c r="E124"/>
      <c r="F124"/>
      <c r="G124"/>
      <c r="H124"/>
      <c r="I124"/>
      <c r="J124"/>
      <c r="K124" s="148"/>
      <c r="L124" s="148"/>
      <c r="M124" s="148"/>
      <c r="N124" s="148"/>
      <c r="O124" s="148"/>
      <c r="P124" s="148"/>
      <c r="Q124"/>
      <c r="R124"/>
      <c r="S124"/>
      <c r="T124"/>
      <c r="U124"/>
      <c r="V124"/>
      <c r="W124" s="13"/>
      <c r="X124" s="13"/>
      <c r="Y124" s="34"/>
      <c r="Z124" s="34"/>
      <c r="AA124" s="34"/>
      <c r="AB124" s="21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  <c r="KE124"/>
      <c r="KF124"/>
      <c r="KG124"/>
      <c r="KH124"/>
      <c r="KI124"/>
      <c r="KJ124"/>
      <c r="KK124"/>
      <c r="KL124"/>
      <c r="KM124"/>
      <c r="KN124"/>
      <c r="KO124"/>
      <c r="KP124"/>
      <c r="KQ124"/>
      <c r="KR124"/>
      <c r="KS124"/>
      <c r="KT124"/>
      <c r="KU124"/>
      <c r="KV124"/>
      <c r="KW124"/>
      <c r="KX124"/>
      <c r="KY124"/>
      <c r="KZ124"/>
      <c r="LA124"/>
      <c r="LB124"/>
      <c r="LC124"/>
      <c r="LD124"/>
      <c r="LE124"/>
      <c r="LF124"/>
      <c r="LG124"/>
      <c r="LH124"/>
      <c r="LI124"/>
      <c r="LJ124"/>
      <c r="LK124"/>
      <c r="LL124"/>
      <c r="LM124"/>
      <c r="LN124"/>
      <c r="LO124"/>
      <c r="LP124"/>
      <c r="LQ124"/>
      <c r="LR124"/>
      <c r="LS124"/>
      <c r="LT124"/>
      <c r="LU124"/>
      <c r="LV124"/>
      <c r="LW124"/>
      <c r="LX124"/>
      <c r="LY124"/>
      <c r="LZ124"/>
      <c r="MA124"/>
      <c r="MB124"/>
      <c r="MC124"/>
      <c r="MD124"/>
      <c r="ME124"/>
      <c r="MF124"/>
      <c r="MG124"/>
      <c r="MH124"/>
      <c r="MI124"/>
      <c r="MJ124"/>
      <c r="MK124"/>
      <c r="ML124"/>
      <c r="MM124"/>
      <c r="MN124"/>
      <c r="MO124"/>
      <c r="MP124"/>
      <c r="MQ124"/>
      <c r="MR124"/>
      <c r="MS124"/>
      <c r="MT124"/>
      <c r="MU124"/>
      <c r="MV124"/>
      <c r="MW124"/>
      <c r="MX124"/>
      <c r="MY124"/>
      <c r="MZ124"/>
      <c r="NA124"/>
      <c r="NB124"/>
      <c r="NC124"/>
      <c r="ND124"/>
      <c r="NE124"/>
      <c r="NF124"/>
      <c r="NG124"/>
      <c r="NH124"/>
      <c r="NI124"/>
      <c r="NJ124"/>
      <c r="NK124"/>
      <c r="NL124"/>
      <c r="NM124"/>
      <c r="NN124"/>
      <c r="NO124"/>
      <c r="NP124"/>
      <c r="NQ124"/>
      <c r="NR124"/>
      <c r="NS124"/>
      <c r="NT124"/>
      <c r="NU124"/>
      <c r="NV124"/>
      <c r="NW124"/>
      <c r="NX124"/>
      <c r="NY124"/>
      <c r="NZ124"/>
      <c r="OA124"/>
      <c r="OB124"/>
      <c r="OC124"/>
      <c r="OD124"/>
      <c r="OE124"/>
      <c r="OF124"/>
      <c r="OG124"/>
      <c r="OH124"/>
      <c r="OI124"/>
      <c r="OJ124"/>
      <c r="OK124"/>
      <c r="OL124"/>
      <c r="OM124"/>
      <c r="ON124"/>
      <c r="OO124"/>
      <c r="OP124"/>
      <c r="OQ124"/>
      <c r="OR124"/>
      <c r="OS124"/>
      <c r="OT124"/>
      <c r="OU124"/>
      <c r="OV124"/>
      <c r="OW124"/>
      <c r="OX124"/>
      <c r="OY124"/>
      <c r="OZ124"/>
      <c r="PA124"/>
      <c r="PB124"/>
      <c r="PC124"/>
      <c r="PD124"/>
      <c r="PE124"/>
      <c r="PF124"/>
      <c r="PG124"/>
      <c r="PH124"/>
      <c r="PI124"/>
      <c r="PJ124"/>
      <c r="PK124"/>
      <c r="PL124"/>
      <c r="PM124"/>
      <c r="PN124"/>
      <c r="PO124"/>
      <c r="PP124"/>
      <c r="PQ124"/>
      <c r="PR124"/>
      <c r="PS124"/>
      <c r="PT124"/>
      <c r="PU124"/>
      <c r="PV124"/>
      <c r="PW124"/>
      <c r="PX124"/>
      <c r="PY124"/>
      <c r="PZ124"/>
      <c r="QA124"/>
      <c r="QB124"/>
      <c r="QC124"/>
      <c r="QD124"/>
      <c r="QE124"/>
      <c r="QF124"/>
      <c r="QG124"/>
      <c r="QH124"/>
      <c r="QI124"/>
      <c r="QJ124"/>
      <c r="QK124"/>
      <c r="QL124"/>
      <c r="QM124"/>
      <c r="QN124"/>
      <c r="QO124"/>
      <c r="QP124"/>
      <c r="QQ124"/>
      <c r="QR124"/>
      <c r="QS124"/>
      <c r="QT124"/>
      <c r="QU124"/>
      <c r="QV124"/>
      <c r="QW124"/>
      <c r="QX124"/>
      <c r="QY124"/>
      <c r="QZ124"/>
      <c r="RA124"/>
      <c r="RB124"/>
      <c r="RC124"/>
      <c r="RD124"/>
      <c r="RE124"/>
      <c r="RF124"/>
      <c r="RG124"/>
      <c r="RH124"/>
      <c r="RI124"/>
      <c r="RJ124"/>
      <c r="RK124"/>
      <c r="RL124"/>
      <c r="RM124"/>
      <c r="RN124"/>
      <c r="RO124"/>
      <c r="RP124"/>
      <c r="RQ124"/>
      <c r="RR124"/>
      <c r="RS124"/>
      <c r="RT124"/>
      <c r="RU124"/>
      <c r="RV124"/>
      <c r="RW124"/>
      <c r="RX124"/>
      <c r="RY124"/>
      <c r="RZ124"/>
      <c r="SA124"/>
      <c r="SB124"/>
      <c r="SC124"/>
      <c r="SD124"/>
      <c r="SE124"/>
      <c r="SF124"/>
      <c r="SG124"/>
      <c r="SH124"/>
      <c r="SI124"/>
      <c r="SJ124"/>
      <c r="SK124"/>
      <c r="SL124"/>
      <c r="SM124"/>
      <c r="SN124"/>
      <c r="SO124"/>
      <c r="SP124"/>
      <c r="SQ124"/>
      <c r="SR124"/>
      <c r="SS124"/>
      <c r="ST124"/>
      <c r="SU124"/>
      <c r="SV124"/>
      <c r="SW124"/>
      <c r="SX124"/>
      <c r="SY124"/>
      <c r="SZ124"/>
      <c r="TA124"/>
      <c r="TB124"/>
      <c r="TC124"/>
      <c r="TD124"/>
      <c r="TE124"/>
      <c r="TF124"/>
      <c r="TG124"/>
      <c r="TH124"/>
      <c r="TI124"/>
      <c r="TJ124"/>
      <c r="TK124"/>
      <c r="TL124"/>
      <c r="TM124"/>
      <c r="TN124"/>
      <c r="TO124"/>
      <c r="TP124"/>
      <c r="TQ124"/>
      <c r="TR124"/>
      <c r="TS124"/>
      <c r="TT124"/>
      <c r="TU124"/>
      <c r="TV124"/>
      <c r="TW124"/>
      <c r="TX124"/>
      <c r="TY124"/>
      <c r="TZ124"/>
      <c r="UA124"/>
      <c r="UB124"/>
      <c r="UC124"/>
      <c r="UD124"/>
      <c r="UE124"/>
      <c r="UF124"/>
      <c r="UG124"/>
      <c r="UH124"/>
      <c r="UI124"/>
      <c r="UJ124"/>
      <c r="UK124"/>
      <c r="UL124"/>
      <c r="UM124"/>
      <c r="UN124"/>
      <c r="UO124"/>
      <c r="UP124"/>
      <c r="UQ124"/>
      <c r="UR124"/>
      <c r="US124"/>
      <c r="UT124"/>
      <c r="UU124"/>
      <c r="UV124"/>
      <c r="UW124"/>
      <c r="UX124"/>
      <c r="UY124"/>
      <c r="UZ124"/>
      <c r="VA124"/>
      <c r="VB124"/>
      <c r="VC124"/>
      <c r="VD124"/>
      <c r="VE124"/>
      <c r="VF124"/>
      <c r="VG124"/>
      <c r="VH124"/>
      <c r="VI124"/>
      <c r="VJ124"/>
      <c r="VK124"/>
      <c r="VL124"/>
      <c r="VM124"/>
      <c r="VN124"/>
      <c r="VO124"/>
      <c r="VP124"/>
      <c r="VQ124"/>
      <c r="VR124"/>
      <c r="VS124"/>
      <c r="VT124"/>
      <c r="VU124"/>
      <c r="VV124"/>
      <c r="VW124"/>
      <c r="VX124"/>
      <c r="VY124"/>
      <c r="VZ124"/>
      <c r="WA124"/>
      <c r="WB124"/>
      <c r="WC124"/>
      <c r="WD124"/>
      <c r="WE124"/>
      <c r="WF124"/>
      <c r="WG124"/>
      <c r="WH124"/>
      <c r="WI124"/>
      <c r="WJ124"/>
      <c r="WK124"/>
      <c r="WL124"/>
      <c r="WM124"/>
      <c r="WN124"/>
      <c r="WO124"/>
      <c r="WP124"/>
      <c r="WQ124"/>
      <c r="WR124"/>
      <c r="WS124"/>
      <c r="WT124"/>
      <c r="WU124"/>
      <c r="WV124"/>
      <c r="WW124"/>
      <c r="WX124"/>
      <c r="WY124"/>
      <c r="WZ124"/>
      <c r="XA124"/>
      <c r="XB124"/>
      <c r="XC124"/>
      <c r="XD124"/>
      <c r="XE124"/>
      <c r="XF124"/>
      <c r="XG124"/>
      <c r="XH124"/>
      <c r="XI124"/>
      <c r="XJ124"/>
      <c r="XK124"/>
      <c r="XL124"/>
      <c r="XM124"/>
      <c r="XN124"/>
      <c r="XO124"/>
      <c r="XP124"/>
      <c r="XQ124"/>
      <c r="XR124"/>
      <c r="XS124"/>
      <c r="XT124"/>
      <c r="XU124"/>
      <c r="XV124"/>
      <c r="XW124"/>
      <c r="XX124"/>
      <c r="XY124"/>
      <c r="XZ124"/>
      <c r="YA124"/>
      <c r="YB124"/>
      <c r="YC124"/>
      <c r="YD124"/>
      <c r="YE124"/>
      <c r="YF124"/>
      <c r="YG124"/>
      <c r="YH124"/>
      <c r="YI124"/>
      <c r="YJ124"/>
      <c r="YK124"/>
      <c r="YL124"/>
      <c r="YM124"/>
      <c r="YN124"/>
      <c r="YO124"/>
      <c r="YP124"/>
      <c r="YQ124"/>
      <c r="YR124"/>
      <c r="YS124"/>
      <c r="YT124"/>
      <c r="YU124"/>
      <c r="YV124"/>
      <c r="YW124"/>
      <c r="YX124"/>
      <c r="YY124"/>
      <c r="YZ124"/>
      <c r="ZA124"/>
      <c r="ZB124"/>
      <c r="ZC124"/>
      <c r="ZD124"/>
      <c r="ZE124"/>
      <c r="ZF124"/>
      <c r="ZG124"/>
      <c r="ZH124"/>
      <c r="ZI124"/>
      <c r="ZJ124"/>
      <c r="ZK124"/>
      <c r="ZL124"/>
      <c r="ZM124"/>
      <c r="ZN124"/>
      <c r="ZO124"/>
      <c r="ZP124"/>
      <c r="ZQ124"/>
      <c r="ZR124"/>
      <c r="ZS124"/>
      <c r="ZT124"/>
      <c r="ZU124"/>
      <c r="ZV124"/>
      <c r="ZW124"/>
      <c r="ZX124"/>
      <c r="ZY124"/>
      <c r="ZZ124"/>
      <c r="AAA124"/>
      <c r="AAB124"/>
      <c r="AAC124"/>
      <c r="AAD124"/>
      <c r="AAE124"/>
      <c r="AAF124"/>
      <c r="AAG124"/>
      <c r="AAH124"/>
      <c r="AAI124"/>
      <c r="AAJ124"/>
      <c r="AAK124"/>
      <c r="AAL124"/>
      <c r="AAM124"/>
      <c r="AAN124"/>
      <c r="AAO124"/>
      <c r="AAP124"/>
      <c r="AAQ124"/>
      <c r="AAR124"/>
      <c r="AAS124"/>
      <c r="AAT124"/>
      <c r="AAU124"/>
      <c r="AAV124"/>
      <c r="AAW124"/>
      <c r="AAX124"/>
      <c r="AAY124"/>
      <c r="AAZ124"/>
      <c r="ABA124"/>
      <c r="ABB124"/>
      <c r="ABC124"/>
      <c r="ABD124"/>
      <c r="ABE124"/>
      <c r="ABF124"/>
      <c r="ABG124"/>
      <c r="ABH124"/>
      <c r="ABI124"/>
      <c r="ABJ124"/>
      <c r="ABK124"/>
      <c r="ABL124"/>
      <c r="ABM124"/>
      <c r="ABN124"/>
      <c r="ABO124"/>
      <c r="ABP124"/>
      <c r="ABQ124"/>
      <c r="ABR124"/>
      <c r="ABS124"/>
      <c r="ABT124"/>
      <c r="ABU124"/>
      <c r="ABV124"/>
      <c r="ABW124"/>
      <c r="ABX124"/>
      <c r="ABY124"/>
      <c r="ABZ124"/>
      <c r="ACA124"/>
      <c r="ACB124"/>
      <c r="ACC124"/>
      <c r="ACD124"/>
      <c r="ACE124"/>
      <c r="ACF124"/>
      <c r="ACG124"/>
      <c r="ACH124"/>
      <c r="ACI124"/>
      <c r="ACJ124"/>
      <c r="ACK124"/>
      <c r="ACL124"/>
      <c r="ACM124"/>
      <c r="ACN124"/>
      <c r="ACO124"/>
      <c r="ACP124"/>
      <c r="ACQ124"/>
      <c r="ACR124"/>
      <c r="ACS124"/>
      <c r="ACT124"/>
      <c r="ACU124"/>
      <c r="ACV124"/>
      <c r="ACW124"/>
      <c r="ACX124"/>
      <c r="ACY124"/>
      <c r="ACZ124"/>
      <c r="ADA124"/>
      <c r="ADB124"/>
      <c r="ADC124"/>
      <c r="ADD124"/>
      <c r="ADE124"/>
      <c r="ADF124"/>
      <c r="ADG124"/>
      <c r="ADH124"/>
      <c r="ADI124"/>
      <c r="ADJ124"/>
      <c r="ADK124"/>
      <c r="ADL124"/>
      <c r="ADM124"/>
      <c r="ADN124"/>
      <c r="ADO124"/>
      <c r="ADP124"/>
      <c r="ADQ124"/>
      <c r="ADR124"/>
      <c r="ADS124"/>
      <c r="ADT124"/>
      <c r="ADU124"/>
      <c r="ADV124"/>
      <c r="ADW124"/>
      <c r="ADX124"/>
      <c r="ADY124"/>
      <c r="ADZ124"/>
      <c r="AEA124"/>
      <c r="AEB124"/>
      <c r="AEC124"/>
      <c r="AED124"/>
      <c r="AEE124"/>
      <c r="AEF124"/>
      <c r="AEG124"/>
      <c r="AEH124"/>
      <c r="AEI124"/>
      <c r="AEJ124"/>
      <c r="AEK124"/>
      <c r="AEL124"/>
      <c r="AEM124"/>
      <c r="AEN124"/>
      <c r="AEO124"/>
      <c r="AEP124"/>
      <c r="AEQ124"/>
      <c r="AER124"/>
      <c r="AES124"/>
      <c r="AET124"/>
      <c r="AEU124"/>
      <c r="AEV124"/>
      <c r="AEW124"/>
      <c r="AEX124"/>
      <c r="AEY124"/>
      <c r="AEZ124"/>
      <c r="AFA124"/>
      <c r="AFB124"/>
      <c r="AFC124"/>
      <c r="AFD124"/>
      <c r="AFE124"/>
      <c r="AFF124"/>
      <c r="AFG124"/>
      <c r="AFH124"/>
      <c r="AFI124"/>
      <c r="AFJ124"/>
      <c r="AFK124"/>
      <c r="AFL124"/>
      <c r="AFM124"/>
      <c r="AFN124"/>
      <c r="AFO124"/>
      <c r="AFP124"/>
      <c r="AFQ124"/>
      <c r="AFR124"/>
      <c r="AFS124"/>
      <c r="AFT124"/>
      <c r="AFU124"/>
      <c r="AFV124"/>
      <c r="AFW124"/>
      <c r="AFX124"/>
      <c r="AFY124"/>
      <c r="AFZ124"/>
      <c r="AGA124"/>
      <c r="AGB124"/>
      <c r="AGC124"/>
      <c r="AGD124"/>
      <c r="AGE124"/>
      <c r="AGF124"/>
      <c r="AGG124"/>
      <c r="AGH124"/>
      <c r="AGI124"/>
      <c r="AGJ124"/>
      <c r="AGK124"/>
      <c r="AGL124"/>
      <c r="AGM124"/>
      <c r="AGN124"/>
      <c r="AGO124"/>
      <c r="AGP124"/>
      <c r="AGQ124"/>
      <c r="AGR124"/>
      <c r="AGS124"/>
      <c r="AGT124"/>
      <c r="AGU124"/>
      <c r="AGV124"/>
      <c r="AGW124"/>
      <c r="AGX124"/>
      <c r="AGY124"/>
      <c r="AGZ124"/>
      <c r="AHA124"/>
      <c r="AHB124"/>
      <c r="AHC124"/>
      <c r="AHD124"/>
      <c r="AHE124"/>
      <c r="AHF124"/>
      <c r="AHG124"/>
      <c r="AHH124"/>
      <c r="AHI124"/>
      <c r="AHJ124"/>
      <c r="AHK124"/>
      <c r="AHL124"/>
      <c r="AHM124"/>
      <c r="AHN124"/>
      <c r="AHO124"/>
      <c r="AHP124"/>
      <c r="AHQ124"/>
      <c r="AHR124"/>
      <c r="AHS124"/>
      <c r="AHT124"/>
      <c r="AHU124"/>
      <c r="AHV124"/>
      <c r="AHW124"/>
      <c r="AHX124"/>
    </row>
    <row r="125" spans="2:908">
      <c r="B125"/>
      <c r="C125"/>
      <c r="E125"/>
      <c r="F125"/>
      <c r="G125"/>
      <c r="H125"/>
      <c r="I125"/>
      <c r="J125"/>
      <c r="K125" s="148"/>
      <c r="L125" s="148"/>
      <c r="M125" s="148"/>
      <c r="N125" s="148"/>
      <c r="O125" s="148"/>
      <c r="P125" s="148"/>
      <c r="Q125"/>
      <c r="R125"/>
      <c r="S125"/>
      <c r="T125"/>
      <c r="U125"/>
      <c r="V125"/>
      <c r="W125" s="13"/>
      <c r="X125" s="13"/>
      <c r="Y125" s="26"/>
      <c r="Z125" s="26"/>
      <c r="AA125" s="26"/>
      <c r="AB125" s="8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  <c r="KE125"/>
      <c r="KF125"/>
      <c r="KG125"/>
      <c r="KH125"/>
      <c r="KI125"/>
      <c r="KJ125"/>
      <c r="KK125"/>
      <c r="KL125"/>
      <c r="KM125"/>
      <c r="KN125"/>
      <c r="KO125"/>
      <c r="KP125"/>
      <c r="KQ125"/>
      <c r="KR125"/>
      <c r="KS125"/>
      <c r="KT125"/>
      <c r="KU125"/>
      <c r="KV125"/>
      <c r="KW125"/>
      <c r="KX125"/>
      <c r="KY125"/>
      <c r="KZ125"/>
      <c r="LA125"/>
      <c r="LB125"/>
      <c r="LC125"/>
      <c r="LD125"/>
      <c r="LE125"/>
      <c r="LF125"/>
      <c r="LG125"/>
      <c r="LH125"/>
      <c r="LI125"/>
      <c r="LJ125"/>
      <c r="LK125"/>
      <c r="LL125"/>
      <c r="LM125"/>
      <c r="LN125"/>
      <c r="LO125"/>
      <c r="LP125"/>
      <c r="LQ125"/>
      <c r="LR125"/>
      <c r="LS125"/>
      <c r="LT125"/>
      <c r="LU125"/>
      <c r="LV125"/>
      <c r="LW125"/>
      <c r="LX125"/>
      <c r="LY125"/>
      <c r="LZ125"/>
      <c r="MA125"/>
      <c r="MB125"/>
      <c r="MC125"/>
      <c r="MD125"/>
      <c r="ME125"/>
      <c r="MF125"/>
      <c r="MG125"/>
      <c r="MH125"/>
      <c r="MI125"/>
      <c r="MJ125"/>
      <c r="MK125"/>
      <c r="ML125"/>
      <c r="MM125"/>
      <c r="MN125"/>
      <c r="MO125"/>
      <c r="MP125"/>
      <c r="MQ125"/>
      <c r="MR125"/>
      <c r="MS125"/>
      <c r="MT125"/>
      <c r="MU125"/>
      <c r="MV125"/>
      <c r="MW125"/>
      <c r="MX125"/>
      <c r="MY125"/>
      <c r="MZ125"/>
      <c r="NA125"/>
      <c r="NB125"/>
      <c r="NC125"/>
      <c r="ND125"/>
      <c r="NE125"/>
      <c r="NF125"/>
      <c r="NG125"/>
      <c r="NH125"/>
      <c r="NI125"/>
      <c r="NJ125"/>
      <c r="NK125"/>
      <c r="NL125"/>
      <c r="NM125"/>
      <c r="NN125"/>
      <c r="NO125"/>
      <c r="NP125"/>
      <c r="NQ125"/>
      <c r="NR125"/>
      <c r="NS125"/>
      <c r="NT125"/>
      <c r="NU125"/>
      <c r="NV125"/>
      <c r="NW125"/>
      <c r="NX125"/>
      <c r="NY125"/>
      <c r="NZ125"/>
      <c r="OA125"/>
      <c r="OB125"/>
      <c r="OC125"/>
      <c r="OD125"/>
      <c r="OE125"/>
      <c r="OF125"/>
      <c r="OG125"/>
      <c r="OH125"/>
      <c r="OI125"/>
      <c r="OJ125"/>
      <c r="OK125"/>
      <c r="OL125"/>
      <c r="OM125"/>
      <c r="ON125"/>
      <c r="OO125"/>
      <c r="OP125"/>
      <c r="OQ125"/>
      <c r="OR125"/>
      <c r="OS125"/>
      <c r="OT125"/>
      <c r="OU125"/>
      <c r="OV125"/>
      <c r="OW125"/>
      <c r="OX125"/>
      <c r="OY125"/>
      <c r="OZ125"/>
      <c r="PA125"/>
      <c r="PB125"/>
      <c r="PC125"/>
      <c r="PD125"/>
      <c r="PE125"/>
      <c r="PF125"/>
      <c r="PG125"/>
      <c r="PH125"/>
      <c r="PI125"/>
      <c r="PJ125"/>
      <c r="PK125"/>
      <c r="PL125"/>
      <c r="PM125"/>
      <c r="PN125"/>
      <c r="PO125"/>
      <c r="PP125"/>
      <c r="PQ125"/>
      <c r="PR125"/>
      <c r="PS125"/>
      <c r="PT125"/>
      <c r="PU125"/>
      <c r="PV125"/>
      <c r="PW125"/>
      <c r="PX125"/>
      <c r="PY125"/>
      <c r="PZ125"/>
      <c r="QA125"/>
      <c r="QB125"/>
      <c r="QC125"/>
      <c r="QD125"/>
      <c r="QE125"/>
      <c r="QF125"/>
      <c r="QG125"/>
      <c r="QH125"/>
      <c r="QI125"/>
      <c r="QJ125"/>
      <c r="QK125"/>
      <c r="QL125"/>
      <c r="QM125"/>
      <c r="QN125"/>
      <c r="QO125"/>
      <c r="QP125"/>
      <c r="QQ125"/>
      <c r="QR125"/>
      <c r="QS125"/>
      <c r="QT125"/>
      <c r="QU125"/>
      <c r="QV125"/>
      <c r="QW125"/>
      <c r="QX125"/>
      <c r="QY125"/>
      <c r="QZ125"/>
      <c r="RA125"/>
      <c r="RB125"/>
      <c r="RC125"/>
      <c r="RD125"/>
      <c r="RE125"/>
      <c r="RF125"/>
      <c r="RG125"/>
      <c r="RH125"/>
      <c r="RI125"/>
      <c r="RJ125"/>
      <c r="RK125"/>
      <c r="RL125"/>
      <c r="RM125"/>
      <c r="RN125"/>
      <c r="RO125"/>
      <c r="RP125"/>
      <c r="RQ125"/>
      <c r="RR125"/>
      <c r="RS125"/>
      <c r="RT125"/>
      <c r="RU125"/>
      <c r="RV125"/>
      <c r="RW125"/>
      <c r="RX125"/>
      <c r="RY125"/>
      <c r="RZ125"/>
      <c r="SA125"/>
      <c r="SB125"/>
      <c r="SC125"/>
      <c r="SD125"/>
      <c r="SE125"/>
      <c r="SF125"/>
      <c r="SG125"/>
      <c r="SH125"/>
      <c r="SI125"/>
      <c r="SJ125"/>
      <c r="SK125"/>
      <c r="SL125"/>
      <c r="SM125"/>
      <c r="SN125"/>
      <c r="SO125"/>
      <c r="SP125"/>
      <c r="SQ125"/>
      <c r="SR125"/>
      <c r="SS125"/>
      <c r="ST125"/>
      <c r="SU125"/>
      <c r="SV125"/>
      <c r="SW125"/>
      <c r="SX125"/>
      <c r="SY125"/>
      <c r="SZ125"/>
      <c r="TA125"/>
      <c r="TB125"/>
      <c r="TC125"/>
      <c r="TD125"/>
      <c r="TE125"/>
      <c r="TF125"/>
      <c r="TG125"/>
      <c r="TH125"/>
      <c r="TI125"/>
      <c r="TJ125"/>
      <c r="TK125"/>
      <c r="TL125"/>
      <c r="TM125"/>
      <c r="TN125"/>
      <c r="TO125"/>
      <c r="TP125"/>
      <c r="TQ125"/>
      <c r="TR125"/>
      <c r="TS125"/>
      <c r="TT125"/>
      <c r="TU125"/>
      <c r="TV125"/>
      <c r="TW125"/>
      <c r="TX125"/>
      <c r="TY125"/>
      <c r="TZ125"/>
      <c r="UA125"/>
      <c r="UB125"/>
      <c r="UC125"/>
      <c r="UD125"/>
      <c r="UE125"/>
      <c r="UF125"/>
      <c r="UG125"/>
      <c r="UH125"/>
      <c r="UI125"/>
      <c r="UJ125"/>
      <c r="UK125"/>
      <c r="UL125"/>
      <c r="UM125"/>
      <c r="UN125"/>
      <c r="UO125"/>
      <c r="UP125"/>
      <c r="UQ125"/>
      <c r="UR125"/>
      <c r="US125"/>
      <c r="UT125"/>
      <c r="UU125"/>
      <c r="UV125"/>
      <c r="UW125"/>
      <c r="UX125"/>
      <c r="UY125"/>
      <c r="UZ125"/>
      <c r="VA125"/>
      <c r="VB125"/>
      <c r="VC125"/>
      <c r="VD125"/>
      <c r="VE125"/>
      <c r="VF125"/>
      <c r="VG125"/>
      <c r="VH125"/>
      <c r="VI125"/>
      <c r="VJ125"/>
      <c r="VK125"/>
      <c r="VL125"/>
      <c r="VM125"/>
      <c r="VN125"/>
      <c r="VO125"/>
      <c r="VP125"/>
      <c r="VQ125"/>
      <c r="VR125"/>
      <c r="VS125"/>
      <c r="VT125"/>
      <c r="VU125"/>
      <c r="VV125"/>
      <c r="VW125"/>
      <c r="VX125"/>
      <c r="VY125"/>
      <c r="VZ125"/>
      <c r="WA125"/>
      <c r="WB125"/>
      <c r="WC125"/>
      <c r="WD125"/>
      <c r="WE125"/>
      <c r="WF125"/>
      <c r="WG125"/>
      <c r="WH125"/>
      <c r="WI125"/>
      <c r="WJ125"/>
      <c r="WK125"/>
      <c r="WL125"/>
      <c r="WM125"/>
      <c r="WN125"/>
      <c r="WO125"/>
      <c r="WP125"/>
      <c r="WQ125"/>
      <c r="WR125"/>
      <c r="WS125"/>
      <c r="WT125"/>
      <c r="WU125"/>
      <c r="WV125"/>
      <c r="WW125"/>
      <c r="WX125"/>
      <c r="WY125"/>
      <c r="WZ125"/>
      <c r="XA125"/>
      <c r="XB125"/>
      <c r="XC125"/>
      <c r="XD125"/>
      <c r="XE125"/>
      <c r="XF125"/>
      <c r="XG125"/>
      <c r="XH125"/>
      <c r="XI125"/>
      <c r="XJ125"/>
      <c r="XK125"/>
      <c r="XL125"/>
      <c r="XM125"/>
      <c r="XN125"/>
      <c r="XO125"/>
      <c r="XP125"/>
      <c r="XQ125"/>
      <c r="XR125"/>
      <c r="XS125"/>
      <c r="XT125"/>
      <c r="XU125"/>
      <c r="XV125"/>
      <c r="XW125"/>
      <c r="XX125"/>
      <c r="XY125"/>
      <c r="XZ125"/>
      <c r="YA125"/>
      <c r="YB125"/>
      <c r="YC125"/>
      <c r="YD125"/>
      <c r="YE125"/>
      <c r="YF125"/>
      <c r="YG125"/>
      <c r="YH125"/>
      <c r="YI125"/>
      <c r="YJ125"/>
      <c r="YK125"/>
      <c r="YL125"/>
      <c r="YM125"/>
      <c r="YN125"/>
      <c r="YO125"/>
      <c r="YP125"/>
      <c r="YQ125"/>
      <c r="YR125"/>
      <c r="YS125"/>
      <c r="YT125"/>
      <c r="YU125"/>
      <c r="YV125"/>
      <c r="YW125"/>
      <c r="YX125"/>
      <c r="YY125"/>
      <c r="YZ125"/>
      <c r="ZA125"/>
      <c r="ZB125"/>
      <c r="ZC125"/>
      <c r="ZD125"/>
      <c r="ZE125"/>
      <c r="ZF125"/>
      <c r="ZG125"/>
      <c r="ZH125"/>
      <c r="ZI125"/>
      <c r="ZJ125"/>
      <c r="ZK125"/>
      <c r="ZL125"/>
      <c r="ZM125"/>
      <c r="ZN125"/>
      <c r="ZO125"/>
      <c r="ZP125"/>
      <c r="ZQ125"/>
      <c r="ZR125"/>
      <c r="ZS125"/>
      <c r="ZT125"/>
      <c r="ZU125"/>
      <c r="ZV125"/>
      <c r="ZW125"/>
      <c r="ZX125"/>
      <c r="ZY125"/>
      <c r="ZZ125"/>
      <c r="AAA125"/>
      <c r="AAB125"/>
      <c r="AAC125"/>
      <c r="AAD125"/>
      <c r="AAE125"/>
      <c r="AAF125"/>
      <c r="AAG125"/>
      <c r="AAH125"/>
      <c r="AAI125"/>
      <c r="AAJ125"/>
      <c r="AAK125"/>
      <c r="AAL125"/>
      <c r="AAM125"/>
      <c r="AAN125"/>
      <c r="AAO125"/>
      <c r="AAP125"/>
      <c r="AAQ125"/>
      <c r="AAR125"/>
      <c r="AAS125"/>
      <c r="AAT125"/>
      <c r="AAU125"/>
      <c r="AAV125"/>
      <c r="AAW125"/>
      <c r="AAX125"/>
      <c r="AAY125"/>
      <c r="AAZ125"/>
      <c r="ABA125"/>
      <c r="ABB125"/>
      <c r="ABC125"/>
      <c r="ABD125"/>
      <c r="ABE125"/>
      <c r="ABF125"/>
      <c r="ABG125"/>
      <c r="ABH125"/>
      <c r="ABI125"/>
      <c r="ABJ125"/>
      <c r="ABK125"/>
      <c r="ABL125"/>
      <c r="ABM125"/>
      <c r="ABN125"/>
      <c r="ABO125"/>
      <c r="ABP125"/>
      <c r="ABQ125"/>
      <c r="ABR125"/>
      <c r="ABS125"/>
      <c r="ABT125"/>
      <c r="ABU125"/>
      <c r="ABV125"/>
      <c r="ABW125"/>
      <c r="ABX125"/>
      <c r="ABY125"/>
      <c r="ABZ125"/>
      <c r="ACA125"/>
      <c r="ACB125"/>
      <c r="ACC125"/>
      <c r="ACD125"/>
      <c r="ACE125"/>
      <c r="ACF125"/>
      <c r="ACG125"/>
      <c r="ACH125"/>
      <c r="ACI125"/>
      <c r="ACJ125"/>
      <c r="ACK125"/>
      <c r="ACL125"/>
      <c r="ACM125"/>
      <c r="ACN125"/>
      <c r="ACO125"/>
      <c r="ACP125"/>
      <c r="ACQ125"/>
      <c r="ACR125"/>
      <c r="ACS125"/>
      <c r="ACT125"/>
      <c r="ACU125"/>
      <c r="ACV125"/>
      <c r="ACW125"/>
      <c r="ACX125"/>
      <c r="ACY125"/>
      <c r="ACZ125"/>
      <c r="ADA125"/>
      <c r="ADB125"/>
      <c r="ADC125"/>
      <c r="ADD125"/>
      <c r="ADE125"/>
      <c r="ADF125"/>
      <c r="ADG125"/>
      <c r="ADH125"/>
      <c r="ADI125"/>
      <c r="ADJ125"/>
      <c r="ADK125"/>
      <c r="ADL125"/>
      <c r="ADM125"/>
      <c r="ADN125"/>
      <c r="ADO125"/>
      <c r="ADP125"/>
      <c r="ADQ125"/>
      <c r="ADR125"/>
      <c r="ADS125"/>
      <c r="ADT125"/>
      <c r="ADU125"/>
      <c r="ADV125"/>
      <c r="ADW125"/>
      <c r="ADX125"/>
      <c r="ADY125"/>
      <c r="ADZ125"/>
      <c r="AEA125"/>
      <c r="AEB125"/>
      <c r="AEC125"/>
      <c r="AED125"/>
      <c r="AEE125"/>
      <c r="AEF125"/>
      <c r="AEG125"/>
      <c r="AEH125"/>
      <c r="AEI125"/>
      <c r="AEJ125"/>
      <c r="AEK125"/>
      <c r="AEL125"/>
      <c r="AEM125"/>
      <c r="AEN125"/>
      <c r="AEO125"/>
      <c r="AEP125"/>
      <c r="AEQ125"/>
      <c r="AER125"/>
      <c r="AES125"/>
      <c r="AET125"/>
      <c r="AEU125"/>
      <c r="AEV125"/>
      <c r="AEW125"/>
      <c r="AEX125"/>
      <c r="AEY125"/>
      <c r="AEZ125"/>
      <c r="AFA125"/>
      <c r="AFB125"/>
      <c r="AFC125"/>
      <c r="AFD125"/>
      <c r="AFE125"/>
      <c r="AFF125"/>
      <c r="AFG125"/>
      <c r="AFH125"/>
      <c r="AFI125"/>
      <c r="AFJ125"/>
      <c r="AFK125"/>
      <c r="AFL125"/>
      <c r="AFM125"/>
      <c r="AFN125"/>
      <c r="AFO125"/>
      <c r="AFP125"/>
      <c r="AFQ125"/>
      <c r="AFR125"/>
      <c r="AFS125"/>
      <c r="AFT125"/>
      <c r="AFU125"/>
      <c r="AFV125"/>
      <c r="AFW125"/>
      <c r="AFX125"/>
      <c r="AFY125"/>
      <c r="AFZ125"/>
      <c r="AGA125"/>
      <c r="AGB125"/>
      <c r="AGC125"/>
      <c r="AGD125"/>
      <c r="AGE125"/>
      <c r="AGF125"/>
      <c r="AGG125"/>
      <c r="AGH125"/>
      <c r="AGI125"/>
      <c r="AGJ125"/>
      <c r="AGK125"/>
      <c r="AGL125"/>
      <c r="AGM125"/>
      <c r="AGN125"/>
      <c r="AGO125"/>
      <c r="AGP125"/>
      <c r="AGQ125"/>
      <c r="AGR125"/>
      <c r="AGS125"/>
      <c r="AGT125"/>
      <c r="AGU125"/>
      <c r="AGV125"/>
      <c r="AGW125"/>
      <c r="AGX125"/>
      <c r="AGY125"/>
      <c r="AGZ125"/>
      <c r="AHA125"/>
      <c r="AHB125"/>
      <c r="AHC125"/>
      <c r="AHD125"/>
      <c r="AHE125"/>
      <c r="AHF125"/>
      <c r="AHG125"/>
      <c r="AHH125"/>
      <c r="AHI125"/>
      <c r="AHJ125"/>
      <c r="AHK125"/>
      <c r="AHL125"/>
      <c r="AHM125"/>
      <c r="AHN125"/>
      <c r="AHO125"/>
      <c r="AHP125"/>
      <c r="AHQ125"/>
      <c r="AHR125"/>
      <c r="AHS125"/>
      <c r="AHT125"/>
      <c r="AHU125"/>
      <c r="AHV125"/>
      <c r="AHW125"/>
      <c r="AHX125"/>
    </row>
    <row r="126" spans="2:908">
      <c r="B126"/>
      <c r="C126"/>
      <c r="E126"/>
      <c r="F126"/>
      <c r="G126"/>
      <c r="H126"/>
      <c r="I126"/>
      <c r="J126"/>
      <c r="K126" s="148"/>
      <c r="L126" s="148"/>
      <c r="M126" s="148"/>
      <c r="N126" s="148"/>
      <c r="O126" s="148"/>
      <c r="P126" s="148"/>
      <c r="Q126"/>
      <c r="R126"/>
      <c r="S126"/>
      <c r="T126"/>
      <c r="U126"/>
      <c r="V126"/>
      <c r="W126" s="13"/>
      <c r="X126" s="13"/>
      <c r="Y126" s="26"/>
      <c r="Z126" s="26"/>
      <c r="AA126" s="26"/>
      <c r="AB126" s="8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  <c r="AHX126"/>
    </row>
    <row r="127" spans="2:908">
      <c r="B127"/>
      <c r="C127"/>
      <c r="E127"/>
      <c r="F127"/>
      <c r="G127"/>
      <c r="H127"/>
      <c r="I127"/>
      <c r="J127"/>
      <c r="K127" s="148"/>
      <c r="L127" s="148"/>
      <c r="M127" s="148"/>
      <c r="N127" s="148"/>
      <c r="O127" s="148"/>
      <c r="P127" s="148"/>
      <c r="Q127"/>
      <c r="R127"/>
      <c r="S127"/>
      <c r="T127"/>
      <c r="U127"/>
      <c r="V127"/>
      <c r="W127" s="13"/>
      <c r="X127" s="13"/>
      <c r="Y127" s="34"/>
      <c r="Z127" s="34"/>
      <c r="AA127" s="34"/>
      <c r="AB127" s="21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  <c r="KE127"/>
      <c r="KF127"/>
      <c r="KG127"/>
      <c r="KH127"/>
      <c r="KI127"/>
      <c r="KJ127"/>
      <c r="KK127"/>
      <c r="KL127"/>
      <c r="KM127"/>
      <c r="KN127"/>
      <c r="KO127"/>
      <c r="KP127"/>
      <c r="KQ127"/>
      <c r="KR127"/>
      <c r="KS127"/>
      <c r="KT127"/>
      <c r="KU127"/>
      <c r="KV127"/>
      <c r="KW127"/>
      <c r="KX127"/>
      <c r="KY127"/>
      <c r="KZ127"/>
      <c r="LA127"/>
      <c r="LB127"/>
      <c r="LC127"/>
      <c r="LD127"/>
      <c r="LE127"/>
      <c r="LF127"/>
      <c r="LG127"/>
      <c r="LH127"/>
      <c r="LI127"/>
      <c r="LJ127"/>
      <c r="LK127"/>
      <c r="LL127"/>
      <c r="LM127"/>
      <c r="LN127"/>
      <c r="LO127"/>
      <c r="LP127"/>
      <c r="LQ127"/>
      <c r="LR127"/>
      <c r="LS127"/>
      <c r="LT127"/>
      <c r="LU127"/>
      <c r="LV127"/>
      <c r="LW127"/>
      <c r="LX127"/>
      <c r="LY127"/>
      <c r="LZ127"/>
      <c r="MA127"/>
      <c r="MB127"/>
      <c r="MC127"/>
      <c r="MD127"/>
      <c r="ME127"/>
      <c r="MF127"/>
      <c r="MG127"/>
      <c r="MH127"/>
      <c r="MI127"/>
      <c r="MJ127"/>
      <c r="MK127"/>
      <c r="ML127"/>
      <c r="MM127"/>
      <c r="MN127"/>
      <c r="MO127"/>
      <c r="MP127"/>
      <c r="MQ127"/>
      <c r="MR127"/>
      <c r="MS127"/>
      <c r="MT127"/>
      <c r="MU127"/>
      <c r="MV127"/>
      <c r="MW127"/>
      <c r="MX127"/>
      <c r="MY127"/>
      <c r="MZ127"/>
      <c r="NA127"/>
      <c r="NB127"/>
      <c r="NC127"/>
      <c r="ND127"/>
      <c r="NE127"/>
      <c r="NF127"/>
      <c r="NG127"/>
      <c r="NH127"/>
      <c r="NI127"/>
      <c r="NJ127"/>
      <c r="NK127"/>
      <c r="NL127"/>
      <c r="NM127"/>
      <c r="NN127"/>
      <c r="NO127"/>
      <c r="NP127"/>
      <c r="NQ127"/>
      <c r="NR127"/>
      <c r="NS127"/>
      <c r="NT127"/>
      <c r="NU127"/>
      <c r="NV127"/>
      <c r="NW127"/>
      <c r="NX127"/>
      <c r="NY127"/>
      <c r="NZ127"/>
      <c r="OA127"/>
      <c r="OB127"/>
      <c r="OC127"/>
      <c r="OD127"/>
      <c r="OE127"/>
      <c r="OF127"/>
      <c r="OG127"/>
      <c r="OH127"/>
      <c r="OI127"/>
      <c r="OJ127"/>
      <c r="OK127"/>
      <c r="OL127"/>
      <c r="OM127"/>
      <c r="ON127"/>
      <c r="OO127"/>
      <c r="OP127"/>
      <c r="OQ127"/>
      <c r="OR127"/>
      <c r="OS127"/>
      <c r="OT127"/>
      <c r="OU127"/>
      <c r="OV127"/>
      <c r="OW127"/>
      <c r="OX127"/>
      <c r="OY127"/>
      <c r="OZ127"/>
      <c r="PA127"/>
      <c r="PB127"/>
      <c r="PC127"/>
      <c r="PD127"/>
      <c r="PE127"/>
      <c r="PF127"/>
      <c r="PG127"/>
      <c r="PH127"/>
      <c r="PI127"/>
      <c r="PJ127"/>
      <c r="PK127"/>
      <c r="PL127"/>
      <c r="PM127"/>
      <c r="PN127"/>
      <c r="PO127"/>
      <c r="PP127"/>
      <c r="PQ127"/>
      <c r="PR127"/>
      <c r="PS127"/>
      <c r="PT127"/>
      <c r="PU127"/>
      <c r="PV127"/>
      <c r="PW127"/>
      <c r="PX127"/>
      <c r="PY127"/>
      <c r="PZ127"/>
      <c r="QA127"/>
      <c r="QB127"/>
      <c r="QC127"/>
      <c r="QD127"/>
      <c r="QE127"/>
      <c r="QF127"/>
      <c r="QG127"/>
      <c r="QH127"/>
      <c r="QI127"/>
      <c r="QJ127"/>
      <c r="QK127"/>
      <c r="QL127"/>
      <c r="QM127"/>
      <c r="QN127"/>
      <c r="QO127"/>
      <c r="QP127"/>
      <c r="QQ127"/>
      <c r="QR127"/>
      <c r="QS127"/>
      <c r="QT127"/>
      <c r="QU127"/>
      <c r="QV127"/>
      <c r="QW127"/>
      <c r="QX127"/>
      <c r="QY127"/>
      <c r="QZ127"/>
      <c r="RA127"/>
      <c r="RB127"/>
      <c r="RC127"/>
      <c r="RD127"/>
      <c r="RE127"/>
      <c r="RF127"/>
      <c r="RG127"/>
      <c r="RH127"/>
      <c r="RI127"/>
      <c r="RJ127"/>
      <c r="RK127"/>
      <c r="RL127"/>
      <c r="RM127"/>
      <c r="RN127"/>
      <c r="RO127"/>
      <c r="RP127"/>
      <c r="RQ127"/>
      <c r="RR127"/>
      <c r="RS127"/>
      <c r="RT127"/>
      <c r="RU127"/>
      <c r="RV127"/>
      <c r="RW127"/>
      <c r="RX127"/>
      <c r="RY127"/>
      <c r="RZ127"/>
      <c r="SA127"/>
      <c r="SB127"/>
      <c r="SC127"/>
      <c r="SD127"/>
      <c r="SE127"/>
      <c r="SF127"/>
      <c r="SG127"/>
      <c r="SH127"/>
      <c r="SI127"/>
      <c r="SJ127"/>
      <c r="SK127"/>
      <c r="SL127"/>
      <c r="SM127"/>
      <c r="SN127"/>
      <c r="SO127"/>
      <c r="SP127"/>
      <c r="SQ127"/>
      <c r="SR127"/>
      <c r="SS127"/>
      <c r="ST127"/>
      <c r="SU127"/>
      <c r="SV127"/>
      <c r="SW127"/>
      <c r="SX127"/>
      <c r="SY127"/>
      <c r="SZ127"/>
      <c r="TA127"/>
      <c r="TB127"/>
      <c r="TC127"/>
      <c r="TD127"/>
      <c r="TE127"/>
      <c r="TF127"/>
      <c r="TG127"/>
      <c r="TH127"/>
      <c r="TI127"/>
      <c r="TJ127"/>
      <c r="TK127"/>
      <c r="TL127"/>
      <c r="TM127"/>
      <c r="TN127"/>
      <c r="TO127"/>
      <c r="TP127"/>
      <c r="TQ127"/>
      <c r="TR127"/>
      <c r="TS127"/>
      <c r="TT127"/>
      <c r="TU127"/>
      <c r="TV127"/>
      <c r="TW127"/>
      <c r="TX127"/>
      <c r="TY127"/>
      <c r="TZ127"/>
      <c r="UA127"/>
      <c r="UB127"/>
      <c r="UC127"/>
      <c r="UD127"/>
      <c r="UE127"/>
      <c r="UF127"/>
      <c r="UG127"/>
      <c r="UH127"/>
      <c r="UI127"/>
      <c r="UJ127"/>
      <c r="UK127"/>
      <c r="UL127"/>
      <c r="UM127"/>
      <c r="UN127"/>
      <c r="UO127"/>
      <c r="UP127"/>
      <c r="UQ127"/>
      <c r="UR127"/>
      <c r="US127"/>
      <c r="UT127"/>
      <c r="UU127"/>
      <c r="UV127"/>
      <c r="UW127"/>
      <c r="UX127"/>
      <c r="UY127"/>
      <c r="UZ127"/>
      <c r="VA127"/>
      <c r="VB127"/>
      <c r="VC127"/>
      <c r="VD127"/>
      <c r="VE127"/>
      <c r="VF127"/>
      <c r="VG127"/>
      <c r="VH127"/>
      <c r="VI127"/>
      <c r="VJ127"/>
      <c r="VK127"/>
      <c r="VL127"/>
      <c r="VM127"/>
      <c r="VN127"/>
      <c r="VO127"/>
      <c r="VP127"/>
      <c r="VQ127"/>
      <c r="VR127"/>
      <c r="VS127"/>
      <c r="VT127"/>
      <c r="VU127"/>
      <c r="VV127"/>
      <c r="VW127"/>
      <c r="VX127"/>
      <c r="VY127"/>
      <c r="VZ127"/>
      <c r="WA127"/>
      <c r="WB127"/>
      <c r="WC127"/>
      <c r="WD127"/>
      <c r="WE127"/>
      <c r="WF127"/>
      <c r="WG127"/>
      <c r="WH127"/>
      <c r="WI127"/>
      <c r="WJ127"/>
      <c r="WK127"/>
      <c r="WL127"/>
      <c r="WM127"/>
      <c r="WN127"/>
      <c r="WO127"/>
      <c r="WP127"/>
      <c r="WQ127"/>
      <c r="WR127"/>
      <c r="WS127"/>
      <c r="WT127"/>
      <c r="WU127"/>
      <c r="WV127"/>
      <c r="WW127"/>
      <c r="WX127"/>
      <c r="WY127"/>
      <c r="WZ127"/>
      <c r="XA127"/>
      <c r="XB127"/>
      <c r="XC127"/>
      <c r="XD127"/>
      <c r="XE127"/>
      <c r="XF127"/>
      <c r="XG127"/>
      <c r="XH127"/>
      <c r="XI127"/>
      <c r="XJ127"/>
      <c r="XK127"/>
      <c r="XL127"/>
      <c r="XM127"/>
      <c r="XN127"/>
      <c r="XO127"/>
      <c r="XP127"/>
      <c r="XQ127"/>
      <c r="XR127"/>
      <c r="XS127"/>
      <c r="XT127"/>
      <c r="XU127"/>
      <c r="XV127"/>
      <c r="XW127"/>
      <c r="XX127"/>
      <c r="XY127"/>
      <c r="XZ127"/>
      <c r="YA127"/>
      <c r="YB127"/>
      <c r="YC127"/>
      <c r="YD127"/>
      <c r="YE127"/>
      <c r="YF127"/>
      <c r="YG127"/>
      <c r="YH127"/>
      <c r="YI127"/>
      <c r="YJ127"/>
      <c r="YK127"/>
      <c r="YL127"/>
      <c r="YM127"/>
      <c r="YN127"/>
      <c r="YO127"/>
      <c r="YP127"/>
      <c r="YQ127"/>
      <c r="YR127"/>
      <c r="YS127"/>
      <c r="YT127"/>
      <c r="YU127"/>
      <c r="YV127"/>
      <c r="YW127"/>
      <c r="YX127"/>
      <c r="YY127"/>
      <c r="YZ127"/>
      <c r="ZA127"/>
      <c r="ZB127"/>
      <c r="ZC127"/>
      <c r="ZD127"/>
      <c r="ZE127"/>
      <c r="ZF127"/>
      <c r="ZG127"/>
      <c r="ZH127"/>
      <c r="ZI127"/>
      <c r="ZJ127"/>
      <c r="ZK127"/>
      <c r="ZL127"/>
      <c r="ZM127"/>
      <c r="ZN127"/>
      <c r="ZO127"/>
      <c r="ZP127"/>
      <c r="ZQ127"/>
      <c r="ZR127"/>
      <c r="ZS127"/>
      <c r="ZT127"/>
      <c r="ZU127"/>
      <c r="ZV127"/>
      <c r="ZW127"/>
      <c r="ZX127"/>
      <c r="ZY127"/>
      <c r="ZZ127"/>
      <c r="AAA127"/>
      <c r="AAB127"/>
      <c r="AAC127"/>
      <c r="AAD127"/>
      <c r="AAE127"/>
      <c r="AAF127"/>
      <c r="AAG127"/>
      <c r="AAH127"/>
      <c r="AAI127"/>
      <c r="AAJ127"/>
      <c r="AAK127"/>
      <c r="AAL127"/>
      <c r="AAM127"/>
      <c r="AAN127"/>
      <c r="AAO127"/>
      <c r="AAP127"/>
      <c r="AAQ127"/>
      <c r="AAR127"/>
      <c r="AAS127"/>
      <c r="AAT127"/>
      <c r="AAU127"/>
      <c r="AAV127"/>
      <c r="AAW127"/>
      <c r="AAX127"/>
      <c r="AAY127"/>
      <c r="AAZ127"/>
      <c r="ABA127"/>
      <c r="ABB127"/>
      <c r="ABC127"/>
      <c r="ABD127"/>
      <c r="ABE127"/>
      <c r="ABF127"/>
      <c r="ABG127"/>
      <c r="ABH127"/>
      <c r="ABI127"/>
      <c r="ABJ127"/>
      <c r="ABK127"/>
      <c r="ABL127"/>
      <c r="ABM127"/>
      <c r="ABN127"/>
      <c r="ABO127"/>
      <c r="ABP127"/>
      <c r="ABQ127"/>
      <c r="ABR127"/>
      <c r="ABS127"/>
      <c r="ABT127"/>
      <c r="ABU127"/>
      <c r="ABV127"/>
      <c r="ABW127"/>
      <c r="ABX127"/>
      <c r="ABY127"/>
      <c r="ABZ127"/>
      <c r="ACA127"/>
      <c r="ACB127"/>
      <c r="ACC127"/>
      <c r="ACD127"/>
      <c r="ACE127"/>
      <c r="ACF127"/>
      <c r="ACG127"/>
      <c r="ACH127"/>
      <c r="ACI127"/>
      <c r="ACJ127"/>
      <c r="ACK127"/>
      <c r="ACL127"/>
      <c r="ACM127"/>
      <c r="ACN127"/>
      <c r="ACO127"/>
      <c r="ACP127"/>
      <c r="ACQ127"/>
      <c r="ACR127"/>
      <c r="ACS127"/>
      <c r="ACT127"/>
      <c r="ACU127"/>
      <c r="ACV127"/>
      <c r="ACW127"/>
      <c r="ACX127"/>
      <c r="ACY127"/>
      <c r="ACZ127"/>
      <c r="ADA127"/>
      <c r="ADB127"/>
      <c r="ADC127"/>
      <c r="ADD127"/>
      <c r="ADE127"/>
      <c r="ADF127"/>
      <c r="ADG127"/>
      <c r="ADH127"/>
      <c r="ADI127"/>
      <c r="ADJ127"/>
      <c r="ADK127"/>
      <c r="ADL127"/>
      <c r="ADM127"/>
      <c r="ADN127"/>
      <c r="ADO127"/>
      <c r="ADP127"/>
      <c r="ADQ127"/>
      <c r="ADR127"/>
      <c r="ADS127"/>
      <c r="ADT127"/>
      <c r="ADU127"/>
      <c r="ADV127"/>
      <c r="ADW127"/>
      <c r="ADX127"/>
      <c r="ADY127"/>
      <c r="ADZ127"/>
      <c r="AEA127"/>
      <c r="AEB127"/>
      <c r="AEC127"/>
      <c r="AED127"/>
      <c r="AEE127"/>
      <c r="AEF127"/>
      <c r="AEG127"/>
      <c r="AEH127"/>
      <c r="AEI127"/>
      <c r="AEJ127"/>
      <c r="AEK127"/>
      <c r="AEL127"/>
      <c r="AEM127"/>
      <c r="AEN127"/>
      <c r="AEO127"/>
      <c r="AEP127"/>
      <c r="AEQ127"/>
      <c r="AER127"/>
      <c r="AES127"/>
      <c r="AET127"/>
      <c r="AEU127"/>
      <c r="AEV127"/>
      <c r="AEW127"/>
      <c r="AEX127"/>
      <c r="AEY127"/>
      <c r="AEZ127"/>
      <c r="AFA127"/>
      <c r="AFB127"/>
      <c r="AFC127"/>
      <c r="AFD127"/>
      <c r="AFE127"/>
      <c r="AFF127"/>
      <c r="AFG127"/>
      <c r="AFH127"/>
      <c r="AFI127"/>
      <c r="AFJ127"/>
      <c r="AFK127"/>
      <c r="AFL127"/>
      <c r="AFM127"/>
      <c r="AFN127"/>
      <c r="AFO127"/>
      <c r="AFP127"/>
      <c r="AFQ127"/>
      <c r="AFR127"/>
      <c r="AFS127"/>
      <c r="AFT127"/>
      <c r="AFU127"/>
      <c r="AFV127"/>
      <c r="AFW127"/>
      <c r="AFX127"/>
      <c r="AFY127"/>
      <c r="AFZ127"/>
      <c r="AGA127"/>
      <c r="AGB127"/>
      <c r="AGC127"/>
      <c r="AGD127"/>
      <c r="AGE127"/>
      <c r="AGF127"/>
      <c r="AGG127"/>
      <c r="AGH127"/>
      <c r="AGI127"/>
      <c r="AGJ127"/>
      <c r="AGK127"/>
      <c r="AGL127"/>
      <c r="AGM127"/>
      <c r="AGN127"/>
      <c r="AGO127"/>
      <c r="AGP127"/>
      <c r="AGQ127"/>
      <c r="AGR127"/>
      <c r="AGS127"/>
      <c r="AGT127"/>
      <c r="AGU127"/>
      <c r="AGV127"/>
      <c r="AGW127"/>
      <c r="AGX127"/>
      <c r="AGY127"/>
      <c r="AGZ127"/>
      <c r="AHA127"/>
      <c r="AHB127"/>
      <c r="AHC127"/>
      <c r="AHD127"/>
      <c r="AHE127"/>
      <c r="AHF127"/>
      <c r="AHG127"/>
      <c r="AHH127"/>
      <c r="AHI127"/>
      <c r="AHJ127"/>
      <c r="AHK127"/>
      <c r="AHL127"/>
      <c r="AHM127"/>
      <c r="AHN127"/>
      <c r="AHO127"/>
      <c r="AHP127"/>
      <c r="AHQ127"/>
      <c r="AHR127"/>
      <c r="AHS127"/>
      <c r="AHT127"/>
      <c r="AHU127"/>
      <c r="AHV127"/>
      <c r="AHW127"/>
      <c r="AHX127"/>
    </row>
    <row r="128" spans="2:908">
      <c r="B128"/>
      <c r="C128"/>
      <c r="E128"/>
      <c r="F128"/>
      <c r="G128"/>
      <c r="H128"/>
      <c r="I128"/>
      <c r="J128"/>
      <c r="K128" s="148"/>
      <c r="L128" s="148"/>
      <c r="M128" s="148"/>
      <c r="N128" s="148"/>
      <c r="O128" s="148"/>
      <c r="P128" s="148"/>
      <c r="Q128"/>
      <c r="R128"/>
      <c r="S128"/>
      <c r="T128"/>
      <c r="U128"/>
      <c r="V128"/>
      <c r="W128" s="13"/>
      <c r="X128" s="13"/>
      <c r="Y128" s="34"/>
      <c r="Z128" s="34"/>
      <c r="AA128" s="34"/>
      <c r="AB128" s="10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  <c r="KE128"/>
      <c r="KF128"/>
      <c r="KG128"/>
      <c r="KH128"/>
      <c r="KI128"/>
      <c r="KJ128"/>
      <c r="KK128"/>
      <c r="KL128"/>
      <c r="KM128"/>
      <c r="KN128"/>
      <c r="KO128"/>
      <c r="KP128"/>
      <c r="KQ128"/>
      <c r="KR128"/>
      <c r="KS128"/>
      <c r="KT128"/>
      <c r="KU128"/>
      <c r="KV128"/>
      <c r="KW128"/>
      <c r="KX128"/>
      <c r="KY128"/>
      <c r="KZ128"/>
      <c r="LA128"/>
      <c r="LB128"/>
      <c r="LC128"/>
      <c r="LD128"/>
      <c r="LE128"/>
      <c r="LF128"/>
      <c r="LG128"/>
      <c r="LH128"/>
      <c r="LI128"/>
      <c r="LJ128"/>
      <c r="LK128"/>
      <c r="LL128"/>
      <c r="LM128"/>
      <c r="LN128"/>
      <c r="LO128"/>
      <c r="LP128"/>
      <c r="LQ128"/>
      <c r="LR128"/>
      <c r="LS128"/>
      <c r="LT128"/>
      <c r="LU128"/>
      <c r="LV128"/>
      <c r="LW128"/>
      <c r="LX128"/>
      <c r="LY128"/>
      <c r="LZ128"/>
      <c r="MA128"/>
      <c r="MB128"/>
      <c r="MC128"/>
      <c r="MD128"/>
      <c r="ME128"/>
      <c r="MF128"/>
      <c r="MG128"/>
      <c r="MH128"/>
      <c r="MI128"/>
      <c r="MJ128"/>
      <c r="MK128"/>
      <c r="ML128"/>
      <c r="MM128"/>
      <c r="MN128"/>
      <c r="MO128"/>
      <c r="MP128"/>
      <c r="MQ128"/>
      <c r="MR128"/>
      <c r="MS128"/>
      <c r="MT128"/>
      <c r="MU128"/>
      <c r="MV128"/>
      <c r="MW128"/>
      <c r="MX128"/>
      <c r="MY128"/>
      <c r="MZ128"/>
      <c r="NA128"/>
      <c r="NB128"/>
      <c r="NC128"/>
      <c r="ND128"/>
      <c r="NE128"/>
      <c r="NF128"/>
      <c r="NG128"/>
      <c r="NH128"/>
      <c r="NI128"/>
      <c r="NJ128"/>
      <c r="NK128"/>
      <c r="NL128"/>
      <c r="NM128"/>
      <c r="NN128"/>
      <c r="NO128"/>
      <c r="NP128"/>
      <c r="NQ128"/>
      <c r="NR128"/>
      <c r="NS128"/>
      <c r="NT128"/>
      <c r="NU128"/>
      <c r="NV128"/>
      <c r="NW128"/>
      <c r="NX128"/>
      <c r="NY128"/>
      <c r="NZ128"/>
      <c r="OA128"/>
      <c r="OB128"/>
      <c r="OC128"/>
      <c r="OD128"/>
      <c r="OE128"/>
      <c r="OF128"/>
      <c r="OG128"/>
      <c r="OH128"/>
      <c r="OI128"/>
      <c r="OJ128"/>
      <c r="OK128"/>
      <c r="OL128"/>
      <c r="OM128"/>
      <c r="ON128"/>
      <c r="OO128"/>
      <c r="OP128"/>
      <c r="OQ128"/>
      <c r="OR128"/>
      <c r="OS128"/>
      <c r="OT128"/>
      <c r="OU128"/>
      <c r="OV128"/>
      <c r="OW128"/>
      <c r="OX128"/>
      <c r="OY128"/>
      <c r="OZ128"/>
      <c r="PA128"/>
      <c r="PB128"/>
      <c r="PC128"/>
      <c r="PD128"/>
      <c r="PE128"/>
      <c r="PF128"/>
      <c r="PG128"/>
      <c r="PH128"/>
      <c r="PI128"/>
      <c r="PJ128"/>
      <c r="PK128"/>
      <c r="PL128"/>
      <c r="PM128"/>
      <c r="PN128"/>
      <c r="PO128"/>
      <c r="PP128"/>
      <c r="PQ128"/>
      <c r="PR128"/>
      <c r="PS128"/>
      <c r="PT128"/>
      <c r="PU128"/>
      <c r="PV128"/>
      <c r="PW128"/>
      <c r="PX128"/>
      <c r="PY128"/>
      <c r="PZ128"/>
      <c r="QA128"/>
      <c r="QB128"/>
      <c r="QC128"/>
      <c r="QD128"/>
      <c r="QE128"/>
      <c r="QF128"/>
      <c r="QG128"/>
      <c r="QH128"/>
      <c r="QI128"/>
      <c r="QJ128"/>
      <c r="QK128"/>
      <c r="QL128"/>
      <c r="QM128"/>
      <c r="QN128"/>
      <c r="QO128"/>
      <c r="QP128"/>
      <c r="QQ128"/>
      <c r="QR128"/>
      <c r="QS128"/>
      <c r="QT128"/>
      <c r="QU128"/>
      <c r="QV128"/>
      <c r="QW128"/>
      <c r="QX128"/>
      <c r="QY128"/>
      <c r="QZ128"/>
      <c r="RA128"/>
      <c r="RB128"/>
      <c r="RC128"/>
      <c r="RD128"/>
      <c r="RE128"/>
      <c r="RF128"/>
      <c r="RG128"/>
      <c r="RH128"/>
      <c r="RI128"/>
      <c r="RJ128"/>
      <c r="RK128"/>
      <c r="RL128"/>
      <c r="RM128"/>
      <c r="RN128"/>
      <c r="RO128"/>
      <c r="RP128"/>
      <c r="RQ128"/>
      <c r="RR128"/>
      <c r="RS128"/>
      <c r="RT128"/>
      <c r="RU128"/>
      <c r="RV128"/>
      <c r="RW128"/>
      <c r="RX128"/>
      <c r="RY128"/>
      <c r="RZ128"/>
      <c r="SA128"/>
      <c r="SB128"/>
      <c r="SC128"/>
      <c r="SD128"/>
      <c r="SE128"/>
      <c r="SF128"/>
      <c r="SG128"/>
      <c r="SH128"/>
      <c r="SI128"/>
      <c r="SJ128"/>
      <c r="SK128"/>
      <c r="SL128"/>
      <c r="SM128"/>
      <c r="SN128"/>
      <c r="SO128"/>
      <c r="SP128"/>
      <c r="SQ128"/>
      <c r="SR128"/>
      <c r="SS128"/>
      <c r="ST128"/>
      <c r="SU128"/>
      <c r="SV128"/>
      <c r="SW128"/>
      <c r="SX128"/>
      <c r="SY128"/>
      <c r="SZ128"/>
      <c r="TA128"/>
      <c r="TB128"/>
      <c r="TC128"/>
      <c r="TD128"/>
      <c r="TE128"/>
      <c r="TF128"/>
      <c r="TG128"/>
      <c r="TH128"/>
      <c r="TI128"/>
      <c r="TJ128"/>
      <c r="TK128"/>
      <c r="TL128"/>
      <c r="TM128"/>
      <c r="TN128"/>
      <c r="TO128"/>
      <c r="TP128"/>
      <c r="TQ128"/>
      <c r="TR128"/>
      <c r="TS128"/>
      <c r="TT128"/>
      <c r="TU128"/>
      <c r="TV128"/>
      <c r="TW128"/>
      <c r="TX128"/>
      <c r="TY128"/>
      <c r="TZ128"/>
      <c r="UA128"/>
      <c r="UB128"/>
      <c r="UC128"/>
      <c r="UD128"/>
      <c r="UE128"/>
      <c r="UF128"/>
      <c r="UG128"/>
      <c r="UH128"/>
      <c r="UI128"/>
      <c r="UJ128"/>
      <c r="UK128"/>
      <c r="UL128"/>
      <c r="UM128"/>
      <c r="UN128"/>
      <c r="UO128"/>
      <c r="UP128"/>
      <c r="UQ128"/>
      <c r="UR128"/>
      <c r="US128"/>
      <c r="UT128"/>
      <c r="UU128"/>
      <c r="UV128"/>
      <c r="UW128"/>
      <c r="UX128"/>
      <c r="UY128"/>
      <c r="UZ128"/>
      <c r="VA128"/>
      <c r="VB128"/>
      <c r="VC128"/>
      <c r="VD128"/>
      <c r="VE128"/>
      <c r="VF128"/>
      <c r="VG128"/>
      <c r="VH128"/>
      <c r="VI128"/>
      <c r="VJ128"/>
      <c r="VK128"/>
      <c r="VL128"/>
      <c r="VM128"/>
      <c r="VN128"/>
      <c r="VO128"/>
      <c r="VP128"/>
      <c r="VQ128"/>
      <c r="VR128"/>
      <c r="VS128"/>
      <c r="VT128"/>
      <c r="VU128"/>
      <c r="VV128"/>
      <c r="VW128"/>
      <c r="VX128"/>
      <c r="VY128"/>
      <c r="VZ128"/>
      <c r="WA128"/>
      <c r="WB128"/>
      <c r="WC128"/>
      <c r="WD128"/>
      <c r="WE128"/>
      <c r="WF128"/>
      <c r="WG128"/>
      <c r="WH128"/>
      <c r="WI128"/>
      <c r="WJ128"/>
      <c r="WK128"/>
      <c r="WL128"/>
      <c r="WM128"/>
      <c r="WN128"/>
      <c r="WO128"/>
      <c r="WP128"/>
      <c r="WQ128"/>
      <c r="WR128"/>
      <c r="WS128"/>
      <c r="WT128"/>
      <c r="WU128"/>
      <c r="WV128"/>
      <c r="WW128"/>
      <c r="WX128"/>
      <c r="WY128"/>
      <c r="WZ128"/>
      <c r="XA128"/>
      <c r="XB128"/>
      <c r="XC128"/>
      <c r="XD128"/>
      <c r="XE128"/>
      <c r="XF128"/>
      <c r="XG128"/>
      <c r="XH128"/>
      <c r="XI128"/>
      <c r="XJ128"/>
      <c r="XK128"/>
      <c r="XL128"/>
      <c r="XM128"/>
      <c r="XN128"/>
      <c r="XO128"/>
      <c r="XP128"/>
      <c r="XQ128"/>
      <c r="XR128"/>
      <c r="XS128"/>
      <c r="XT128"/>
      <c r="XU128"/>
      <c r="XV128"/>
      <c r="XW128"/>
      <c r="XX128"/>
      <c r="XY128"/>
      <c r="XZ128"/>
      <c r="YA128"/>
      <c r="YB128"/>
      <c r="YC128"/>
      <c r="YD128"/>
      <c r="YE128"/>
      <c r="YF128"/>
      <c r="YG128"/>
      <c r="YH128"/>
      <c r="YI128"/>
      <c r="YJ128"/>
      <c r="YK128"/>
      <c r="YL128"/>
      <c r="YM128"/>
      <c r="YN128"/>
      <c r="YO128"/>
      <c r="YP128"/>
      <c r="YQ128"/>
      <c r="YR128"/>
      <c r="YS128"/>
      <c r="YT128"/>
      <c r="YU128"/>
      <c r="YV128"/>
      <c r="YW128"/>
      <c r="YX128"/>
      <c r="YY128"/>
      <c r="YZ128"/>
      <c r="ZA128"/>
      <c r="ZB128"/>
      <c r="ZC128"/>
      <c r="ZD128"/>
      <c r="ZE128"/>
      <c r="ZF128"/>
      <c r="ZG128"/>
      <c r="ZH128"/>
      <c r="ZI128"/>
      <c r="ZJ128"/>
      <c r="ZK128"/>
      <c r="ZL128"/>
      <c r="ZM128"/>
      <c r="ZN128"/>
      <c r="ZO128"/>
      <c r="ZP128"/>
      <c r="ZQ128"/>
      <c r="ZR128"/>
      <c r="ZS128"/>
      <c r="ZT128"/>
      <c r="ZU128"/>
      <c r="ZV128"/>
      <c r="ZW128"/>
      <c r="ZX128"/>
      <c r="ZY128"/>
      <c r="ZZ128"/>
      <c r="AAA128"/>
      <c r="AAB128"/>
      <c r="AAC128"/>
      <c r="AAD128"/>
      <c r="AAE128"/>
      <c r="AAF128"/>
      <c r="AAG128"/>
      <c r="AAH128"/>
      <c r="AAI128"/>
      <c r="AAJ128"/>
      <c r="AAK128"/>
      <c r="AAL128"/>
      <c r="AAM128"/>
      <c r="AAN128"/>
      <c r="AAO128"/>
      <c r="AAP128"/>
      <c r="AAQ128"/>
      <c r="AAR128"/>
      <c r="AAS128"/>
      <c r="AAT128"/>
      <c r="AAU128"/>
      <c r="AAV128"/>
      <c r="AAW128"/>
      <c r="AAX128"/>
      <c r="AAY128"/>
      <c r="AAZ128"/>
      <c r="ABA128"/>
      <c r="ABB128"/>
      <c r="ABC128"/>
      <c r="ABD128"/>
      <c r="ABE128"/>
      <c r="ABF128"/>
      <c r="ABG128"/>
      <c r="ABH128"/>
      <c r="ABI128"/>
      <c r="ABJ128"/>
      <c r="ABK128"/>
      <c r="ABL128"/>
      <c r="ABM128"/>
      <c r="ABN128"/>
      <c r="ABO128"/>
      <c r="ABP128"/>
      <c r="ABQ128"/>
      <c r="ABR128"/>
      <c r="ABS128"/>
      <c r="ABT128"/>
      <c r="ABU128"/>
      <c r="ABV128"/>
      <c r="ABW128"/>
      <c r="ABX128"/>
      <c r="ABY128"/>
      <c r="ABZ128"/>
      <c r="ACA128"/>
      <c r="ACB128"/>
      <c r="ACC128"/>
      <c r="ACD128"/>
      <c r="ACE128"/>
      <c r="ACF128"/>
      <c r="ACG128"/>
      <c r="ACH128"/>
      <c r="ACI128"/>
      <c r="ACJ128"/>
      <c r="ACK128"/>
      <c r="ACL128"/>
      <c r="ACM128"/>
      <c r="ACN128"/>
      <c r="ACO128"/>
      <c r="ACP128"/>
      <c r="ACQ128"/>
      <c r="ACR128"/>
      <c r="ACS128"/>
      <c r="ACT128"/>
      <c r="ACU128"/>
      <c r="ACV128"/>
      <c r="ACW128"/>
      <c r="ACX128"/>
      <c r="ACY128"/>
      <c r="ACZ128"/>
      <c r="ADA128"/>
      <c r="ADB128"/>
      <c r="ADC128"/>
      <c r="ADD128"/>
      <c r="ADE128"/>
      <c r="ADF128"/>
      <c r="ADG128"/>
      <c r="ADH128"/>
      <c r="ADI128"/>
      <c r="ADJ128"/>
      <c r="ADK128"/>
      <c r="ADL128"/>
      <c r="ADM128"/>
      <c r="ADN128"/>
      <c r="ADO128"/>
      <c r="ADP128"/>
      <c r="ADQ128"/>
      <c r="ADR128"/>
      <c r="ADS128"/>
      <c r="ADT128"/>
      <c r="ADU128"/>
      <c r="ADV128"/>
      <c r="ADW128"/>
      <c r="ADX128"/>
      <c r="ADY128"/>
      <c r="ADZ128"/>
      <c r="AEA128"/>
      <c r="AEB128"/>
      <c r="AEC128"/>
      <c r="AED128"/>
      <c r="AEE128"/>
      <c r="AEF128"/>
      <c r="AEG128"/>
      <c r="AEH128"/>
      <c r="AEI128"/>
      <c r="AEJ128"/>
      <c r="AEK128"/>
      <c r="AEL128"/>
      <c r="AEM128"/>
      <c r="AEN128"/>
      <c r="AEO128"/>
      <c r="AEP128"/>
      <c r="AEQ128"/>
      <c r="AER128"/>
      <c r="AES128"/>
      <c r="AET128"/>
      <c r="AEU128"/>
      <c r="AEV128"/>
      <c r="AEW128"/>
      <c r="AEX128"/>
      <c r="AEY128"/>
      <c r="AEZ128"/>
      <c r="AFA128"/>
      <c r="AFB128"/>
      <c r="AFC128"/>
      <c r="AFD128"/>
      <c r="AFE128"/>
      <c r="AFF128"/>
      <c r="AFG128"/>
      <c r="AFH128"/>
      <c r="AFI128"/>
      <c r="AFJ128"/>
      <c r="AFK128"/>
      <c r="AFL128"/>
      <c r="AFM128"/>
      <c r="AFN128"/>
      <c r="AFO128"/>
      <c r="AFP128"/>
      <c r="AFQ128"/>
      <c r="AFR128"/>
      <c r="AFS128"/>
      <c r="AFT128"/>
      <c r="AFU128"/>
      <c r="AFV128"/>
      <c r="AFW128"/>
      <c r="AFX128"/>
      <c r="AFY128"/>
      <c r="AFZ128"/>
      <c r="AGA128"/>
      <c r="AGB128"/>
      <c r="AGC128"/>
      <c r="AGD128"/>
      <c r="AGE128"/>
      <c r="AGF128"/>
      <c r="AGG128"/>
      <c r="AGH128"/>
      <c r="AGI128"/>
      <c r="AGJ128"/>
      <c r="AGK128"/>
      <c r="AGL128"/>
      <c r="AGM128"/>
      <c r="AGN128"/>
      <c r="AGO128"/>
      <c r="AGP128"/>
      <c r="AGQ128"/>
      <c r="AGR128"/>
      <c r="AGS128"/>
      <c r="AGT128"/>
      <c r="AGU128"/>
      <c r="AGV128"/>
      <c r="AGW128"/>
      <c r="AGX128"/>
      <c r="AGY128"/>
      <c r="AGZ128"/>
      <c r="AHA128"/>
      <c r="AHB128"/>
      <c r="AHC128"/>
      <c r="AHD128"/>
      <c r="AHE128"/>
      <c r="AHF128"/>
      <c r="AHG128"/>
      <c r="AHH128"/>
      <c r="AHI128"/>
      <c r="AHJ128"/>
      <c r="AHK128"/>
      <c r="AHL128"/>
      <c r="AHM128"/>
      <c r="AHN128"/>
      <c r="AHO128"/>
      <c r="AHP128"/>
      <c r="AHQ128"/>
      <c r="AHR128"/>
      <c r="AHS128"/>
      <c r="AHT128"/>
      <c r="AHU128"/>
      <c r="AHV128"/>
      <c r="AHW128"/>
      <c r="AHX128"/>
    </row>
    <row r="129" spans="2:908">
      <c r="B129"/>
      <c r="C129"/>
      <c r="E129"/>
      <c r="F129"/>
      <c r="G129"/>
      <c r="H129"/>
      <c r="I129"/>
      <c r="J129"/>
      <c r="K129" s="148"/>
      <c r="L129" s="148"/>
      <c r="M129" s="148"/>
      <c r="N129" s="148"/>
      <c r="O129" s="148"/>
      <c r="P129" s="148"/>
      <c r="Q129"/>
      <c r="R129"/>
      <c r="S129"/>
      <c r="T129"/>
      <c r="U129"/>
      <c r="V129"/>
      <c r="W129" s="13"/>
      <c r="X129" s="13"/>
      <c r="Y129" s="34"/>
      <c r="Z129" s="34"/>
      <c r="AA129" s="34"/>
      <c r="AB129" s="21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  <c r="KE129"/>
      <c r="KF129"/>
      <c r="KG129"/>
      <c r="KH129"/>
      <c r="KI129"/>
      <c r="KJ129"/>
      <c r="KK129"/>
      <c r="KL129"/>
      <c r="KM129"/>
      <c r="KN129"/>
      <c r="KO129"/>
      <c r="KP129"/>
      <c r="KQ129"/>
      <c r="KR129"/>
      <c r="KS129"/>
      <c r="KT129"/>
      <c r="KU129"/>
      <c r="KV129"/>
      <c r="KW129"/>
      <c r="KX129"/>
      <c r="KY129"/>
      <c r="KZ129"/>
      <c r="LA129"/>
      <c r="LB129"/>
      <c r="LC129"/>
      <c r="LD129"/>
      <c r="LE129"/>
      <c r="LF129"/>
      <c r="LG129"/>
      <c r="LH129"/>
      <c r="LI129"/>
      <c r="LJ129"/>
      <c r="LK129"/>
      <c r="LL129"/>
      <c r="LM129"/>
      <c r="LN129"/>
      <c r="LO129"/>
      <c r="LP129"/>
      <c r="LQ129"/>
      <c r="LR129"/>
      <c r="LS129"/>
      <c r="LT129"/>
      <c r="LU129"/>
      <c r="LV129"/>
      <c r="LW129"/>
      <c r="LX129"/>
      <c r="LY129"/>
      <c r="LZ129"/>
      <c r="MA129"/>
      <c r="MB129"/>
      <c r="MC129"/>
      <c r="MD129"/>
      <c r="ME129"/>
      <c r="MF129"/>
      <c r="MG129"/>
      <c r="MH129"/>
      <c r="MI129"/>
      <c r="MJ129"/>
      <c r="MK129"/>
      <c r="ML129"/>
      <c r="MM129"/>
      <c r="MN129"/>
      <c r="MO129"/>
      <c r="MP129"/>
      <c r="MQ129"/>
      <c r="MR129"/>
      <c r="MS129"/>
      <c r="MT129"/>
      <c r="MU129"/>
      <c r="MV129"/>
      <c r="MW129"/>
      <c r="MX129"/>
      <c r="MY129"/>
      <c r="MZ129"/>
      <c r="NA129"/>
      <c r="NB129"/>
      <c r="NC129"/>
      <c r="ND129"/>
      <c r="NE129"/>
      <c r="NF129"/>
      <c r="NG129"/>
      <c r="NH129"/>
      <c r="NI129"/>
      <c r="NJ129"/>
      <c r="NK129"/>
      <c r="NL129"/>
      <c r="NM129"/>
      <c r="NN129"/>
      <c r="NO129"/>
      <c r="NP129"/>
      <c r="NQ129"/>
      <c r="NR129"/>
      <c r="NS129"/>
      <c r="NT129"/>
      <c r="NU129"/>
      <c r="NV129"/>
      <c r="NW129"/>
      <c r="NX129"/>
      <c r="NY129"/>
      <c r="NZ129"/>
      <c r="OA129"/>
      <c r="OB129"/>
      <c r="OC129"/>
      <c r="OD129"/>
      <c r="OE129"/>
      <c r="OF129"/>
      <c r="OG129"/>
      <c r="OH129"/>
      <c r="OI129"/>
      <c r="OJ129"/>
      <c r="OK129"/>
      <c r="OL129"/>
      <c r="OM129"/>
      <c r="ON129"/>
      <c r="OO129"/>
      <c r="OP129"/>
      <c r="OQ129"/>
      <c r="OR129"/>
      <c r="OS129"/>
      <c r="OT129"/>
      <c r="OU129"/>
      <c r="OV129"/>
      <c r="OW129"/>
      <c r="OX129"/>
      <c r="OY129"/>
      <c r="OZ129"/>
      <c r="PA129"/>
      <c r="PB129"/>
      <c r="PC129"/>
      <c r="PD129"/>
      <c r="PE129"/>
      <c r="PF129"/>
      <c r="PG129"/>
      <c r="PH129"/>
      <c r="PI129"/>
      <c r="PJ129"/>
      <c r="PK129"/>
      <c r="PL129"/>
      <c r="PM129"/>
      <c r="PN129"/>
      <c r="PO129"/>
      <c r="PP129"/>
      <c r="PQ129"/>
      <c r="PR129"/>
      <c r="PS129"/>
      <c r="PT129"/>
      <c r="PU129"/>
      <c r="PV129"/>
      <c r="PW129"/>
      <c r="PX129"/>
      <c r="PY129"/>
      <c r="PZ129"/>
      <c r="QA129"/>
      <c r="QB129"/>
      <c r="QC129"/>
      <c r="QD129"/>
      <c r="QE129"/>
      <c r="QF129"/>
      <c r="QG129"/>
      <c r="QH129"/>
      <c r="QI129"/>
      <c r="QJ129"/>
      <c r="QK129"/>
      <c r="QL129"/>
      <c r="QM129"/>
      <c r="QN129"/>
      <c r="QO129"/>
      <c r="QP129"/>
      <c r="QQ129"/>
      <c r="QR129"/>
      <c r="QS129"/>
      <c r="QT129"/>
      <c r="QU129"/>
      <c r="QV129"/>
      <c r="QW129"/>
      <c r="QX129"/>
      <c r="QY129"/>
      <c r="QZ129"/>
      <c r="RA129"/>
      <c r="RB129"/>
      <c r="RC129"/>
      <c r="RD129"/>
      <c r="RE129"/>
      <c r="RF129"/>
      <c r="RG129"/>
      <c r="RH129"/>
      <c r="RI129"/>
      <c r="RJ129"/>
      <c r="RK129"/>
      <c r="RL129"/>
      <c r="RM129"/>
      <c r="RN129"/>
      <c r="RO129"/>
      <c r="RP129"/>
      <c r="RQ129"/>
      <c r="RR129"/>
      <c r="RS129"/>
      <c r="RT129"/>
      <c r="RU129"/>
      <c r="RV129"/>
      <c r="RW129"/>
      <c r="RX129"/>
      <c r="RY129"/>
      <c r="RZ129"/>
      <c r="SA129"/>
      <c r="SB129"/>
      <c r="SC129"/>
      <c r="SD129"/>
      <c r="SE129"/>
      <c r="SF129"/>
      <c r="SG129"/>
      <c r="SH129"/>
      <c r="SI129"/>
      <c r="SJ129"/>
      <c r="SK129"/>
      <c r="SL129"/>
      <c r="SM129"/>
      <c r="SN129"/>
      <c r="SO129"/>
      <c r="SP129"/>
      <c r="SQ129"/>
      <c r="SR129"/>
      <c r="SS129"/>
      <c r="ST129"/>
      <c r="SU129"/>
      <c r="SV129"/>
      <c r="SW129"/>
      <c r="SX129"/>
      <c r="SY129"/>
      <c r="SZ129"/>
      <c r="TA129"/>
      <c r="TB129"/>
      <c r="TC129"/>
      <c r="TD129"/>
      <c r="TE129"/>
      <c r="TF129"/>
      <c r="TG129"/>
      <c r="TH129"/>
      <c r="TI129"/>
      <c r="TJ129"/>
      <c r="TK129"/>
      <c r="TL129"/>
      <c r="TM129"/>
      <c r="TN129"/>
      <c r="TO129"/>
      <c r="TP129"/>
      <c r="TQ129"/>
      <c r="TR129"/>
      <c r="TS129"/>
      <c r="TT129"/>
      <c r="TU129"/>
      <c r="TV129"/>
      <c r="TW129"/>
      <c r="TX129"/>
      <c r="TY129"/>
      <c r="TZ129"/>
      <c r="UA129"/>
      <c r="UB129"/>
      <c r="UC129"/>
      <c r="UD129"/>
      <c r="UE129"/>
      <c r="UF129"/>
      <c r="UG129"/>
      <c r="UH129"/>
      <c r="UI129"/>
      <c r="UJ129"/>
      <c r="UK129"/>
      <c r="UL129"/>
      <c r="UM129"/>
      <c r="UN129"/>
      <c r="UO129"/>
      <c r="UP129"/>
      <c r="UQ129"/>
      <c r="UR129"/>
      <c r="US129"/>
      <c r="UT129"/>
      <c r="UU129"/>
      <c r="UV129"/>
      <c r="UW129"/>
      <c r="UX129"/>
      <c r="UY129"/>
      <c r="UZ129"/>
      <c r="VA129"/>
      <c r="VB129"/>
      <c r="VC129"/>
      <c r="VD129"/>
      <c r="VE129"/>
      <c r="VF129"/>
      <c r="VG129"/>
      <c r="VH129"/>
      <c r="VI129"/>
      <c r="VJ129"/>
      <c r="VK129"/>
      <c r="VL129"/>
      <c r="VM129"/>
      <c r="VN129"/>
      <c r="VO129"/>
      <c r="VP129"/>
      <c r="VQ129"/>
      <c r="VR129"/>
      <c r="VS129"/>
      <c r="VT129"/>
      <c r="VU129"/>
      <c r="VV129"/>
      <c r="VW129"/>
      <c r="VX129"/>
      <c r="VY129"/>
      <c r="VZ129"/>
      <c r="WA129"/>
      <c r="WB129"/>
      <c r="WC129"/>
      <c r="WD129"/>
      <c r="WE129"/>
      <c r="WF129"/>
      <c r="WG129"/>
      <c r="WH129"/>
      <c r="WI129"/>
      <c r="WJ129"/>
      <c r="WK129"/>
      <c r="WL129"/>
      <c r="WM129"/>
      <c r="WN129"/>
      <c r="WO129"/>
      <c r="WP129"/>
      <c r="WQ129"/>
      <c r="WR129"/>
      <c r="WS129"/>
      <c r="WT129"/>
      <c r="WU129"/>
      <c r="WV129"/>
      <c r="WW129"/>
      <c r="WX129"/>
      <c r="WY129"/>
      <c r="WZ129"/>
      <c r="XA129"/>
      <c r="XB129"/>
      <c r="XC129"/>
      <c r="XD129"/>
      <c r="XE129"/>
      <c r="XF129"/>
      <c r="XG129"/>
      <c r="XH129"/>
      <c r="XI129"/>
      <c r="XJ129"/>
      <c r="XK129"/>
      <c r="XL129"/>
      <c r="XM129"/>
      <c r="XN129"/>
      <c r="XO129"/>
      <c r="XP129"/>
      <c r="XQ129"/>
      <c r="XR129"/>
      <c r="XS129"/>
      <c r="XT129"/>
      <c r="XU129"/>
      <c r="XV129"/>
      <c r="XW129"/>
      <c r="XX129"/>
      <c r="XY129"/>
      <c r="XZ129"/>
      <c r="YA129"/>
      <c r="YB129"/>
      <c r="YC129"/>
      <c r="YD129"/>
      <c r="YE129"/>
      <c r="YF129"/>
      <c r="YG129"/>
      <c r="YH129"/>
      <c r="YI129"/>
      <c r="YJ129"/>
      <c r="YK129"/>
      <c r="YL129"/>
      <c r="YM129"/>
      <c r="YN129"/>
      <c r="YO129"/>
      <c r="YP129"/>
      <c r="YQ129"/>
      <c r="YR129"/>
      <c r="YS129"/>
      <c r="YT129"/>
      <c r="YU129"/>
      <c r="YV129"/>
      <c r="YW129"/>
      <c r="YX129"/>
      <c r="YY129"/>
      <c r="YZ129"/>
      <c r="ZA129"/>
      <c r="ZB129"/>
      <c r="ZC129"/>
      <c r="ZD129"/>
      <c r="ZE129"/>
      <c r="ZF129"/>
      <c r="ZG129"/>
      <c r="ZH129"/>
      <c r="ZI129"/>
      <c r="ZJ129"/>
      <c r="ZK129"/>
      <c r="ZL129"/>
      <c r="ZM129"/>
      <c r="ZN129"/>
      <c r="ZO129"/>
      <c r="ZP129"/>
      <c r="ZQ129"/>
      <c r="ZR129"/>
      <c r="ZS129"/>
      <c r="ZT129"/>
      <c r="ZU129"/>
      <c r="ZV129"/>
      <c r="ZW129"/>
      <c r="ZX129"/>
      <c r="ZY129"/>
      <c r="ZZ129"/>
      <c r="AAA129"/>
      <c r="AAB129"/>
      <c r="AAC129"/>
      <c r="AAD129"/>
      <c r="AAE129"/>
      <c r="AAF129"/>
      <c r="AAG129"/>
      <c r="AAH129"/>
      <c r="AAI129"/>
      <c r="AAJ129"/>
      <c r="AAK129"/>
      <c r="AAL129"/>
      <c r="AAM129"/>
      <c r="AAN129"/>
      <c r="AAO129"/>
      <c r="AAP129"/>
      <c r="AAQ129"/>
      <c r="AAR129"/>
      <c r="AAS129"/>
      <c r="AAT129"/>
      <c r="AAU129"/>
      <c r="AAV129"/>
      <c r="AAW129"/>
      <c r="AAX129"/>
      <c r="AAY129"/>
      <c r="AAZ129"/>
      <c r="ABA129"/>
      <c r="ABB129"/>
      <c r="ABC129"/>
      <c r="ABD129"/>
      <c r="ABE129"/>
      <c r="ABF129"/>
      <c r="ABG129"/>
      <c r="ABH129"/>
      <c r="ABI129"/>
      <c r="ABJ129"/>
      <c r="ABK129"/>
      <c r="ABL129"/>
      <c r="ABM129"/>
      <c r="ABN129"/>
      <c r="ABO129"/>
      <c r="ABP129"/>
      <c r="ABQ129"/>
      <c r="ABR129"/>
      <c r="ABS129"/>
      <c r="ABT129"/>
      <c r="ABU129"/>
      <c r="ABV129"/>
      <c r="ABW129"/>
      <c r="ABX129"/>
      <c r="ABY129"/>
      <c r="ABZ129"/>
      <c r="ACA129"/>
      <c r="ACB129"/>
      <c r="ACC129"/>
      <c r="ACD129"/>
      <c r="ACE129"/>
      <c r="ACF129"/>
      <c r="ACG129"/>
      <c r="ACH129"/>
      <c r="ACI129"/>
      <c r="ACJ129"/>
      <c r="ACK129"/>
      <c r="ACL129"/>
      <c r="ACM129"/>
      <c r="ACN129"/>
      <c r="ACO129"/>
      <c r="ACP129"/>
      <c r="ACQ129"/>
      <c r="ACR129"/>
      <c r="ACS129"/>
      <c r="ACT129"/>
      <c r="ACU129"/>
      <c r="ACV129"/>
      <c r="ACW129"/>
      <c r="ACX129"/>
      <c r="ACY129"/>
      <c r="ACZ129"/>
      <c r="ADA129"/>
      <c r="ADB129"/>
      <c r="ADC129"/>
      <c r="ADD129"/>
      <c r="ADE129"/>
      <c r="ADF129"/>
      <c r="ADG129"/>
      <c r="ADH129"/>
      <c r="ADI129"/>
      <c r="ADJ129"/>
      <c r="ADK129"/>
      <c r="ADL129"/>
      <c r="ADM129"/>
      <c r="ADN129"/>
      <c r="ADO129"/>
      <c r="ADP129"/>
      <c r="ADQ129"/>
      <c r="ADR129"/>
      <c r="ADS129"/>
      <c r="ADT129"/>
      <c r="ADU129"/>
      <c r="ADV129"/>
      <c r="ADW129"/>
      <c r="ADX129"/>
      <c r="ADY129"/>
      <c r="ADZ129"/>
      <c r="AEA129"/>
      <c r="AEB129"/>
      <c r="AEC129"/>
      <c r="AED129"/>
      <c r="AEE129"/>
      <c r="AEF129"/>
      <c r="AEG129"/>
      <c r="AEH129"/>
      <c r="AEI129"/>
      <c r="AEJ129"/>
      <c r="AEK129"/>
      <c r="AEL129"/>
      <c r="AEM129"/>
      <c r="AEN129"/>
      <c r="AEO129"/>
      <c r="AEP129"/>
      <c r="AEQ129"/>
      <c r="AER129"/>
      <c r="AES129"/>
      <c r="AET129"/>
      <c r="AEU129"/>
      <c r="AEV129"/>
      <c r="AEW129"/>
      <c r="AEX129"/>
      <c r="AEY129"/>
      <c r="AEZ129"/>
      <c r="AFA129"/>
      <c r="AFB129"/>
      <c r="AFC129"/>
      <c r="AFD129"/>
      <c r="AFE129"/>
      <c r="AFF129"/>
      <c r="AFG129"/>
      <c r="AFH129"/>
      <c r="AFI129"/>
      <c r="AFJ129"/>
      <c r="AFK129"/>
      <c r="AFL129"/>
      <c r="AFM129"/>
      <c r="AFN129"/>
      <c r="AFO129"/>
      <c r="AFP129"/>
      <c r="AFQ129"/>
      <c r="AFR129"/>
      <c r="AFS129"/>
      <c r="AFT129"/>
      <c r="AFU129"/>
      <c r="AFV129"/>
      <c r="AFW129"/>
      <c r="AFX129"/>
      <c r="AFY129"/>
      <c r="AFZ129"/>
      <c r="AGA129"/>
      <c r="AGB129"/>
      <c r="AGC129"/>
      <c r="AGD129"/>
      <c r="AGE129"/>
      <c r="AGF129"/>
      <c r="AGG129"/>
      <c r="AGH129"/>
      <c r="AGI129"/>
      <c r="AGJ129"/>
      <c r="AGK129"/>
      <c r="AGL129"/>
      <c r="AGM129"/>
      <c r="AGN129"/>
      <c r="AGO129"/>
      <c r="AGP129"/>
      <c r="AGQ129"/>
      <c r="AGR129"/>
      <c r="AGS129"/>
      <c r="AGT129"/>
      <c r="AGU129"/>
      <c r="AGV129"/>
      <c r="AGW129"/>
      <c r="AGX129"/>
      <c r="AGY129"/>
      <c r="AGZ129"/>
      <c r="AHA129"/>
      <c r="AHB129"/>
      <c r="AHC129"/>
      <c r="AHD129"/>
      <c r="AHE129"/>
      <c r="AHF129"/>
      <c r="AHG129"/>
      <c r="AHH129"/>
      <c r="AHI129"/>
      <c r="AHJ129"/>
      <c r="AHK129"/>
      <c r="AHL129"/>
      <c r="AHM129"/>
      <c r="AHN129"/>
      <c r="AHO129"/>
      <c r="AHP129"/>
      <c r="AHQ129"/>
      <c r="AHR129"/>
      <c r="AHS129"/>
      <c r="AHT129"/>
      <c r="AHU129"/>
      <c r="AHV129"/>
      <c r="AHW129"/>
      <c r="AHX129"/>
    </row>
    <row r="130" spans="2:908">
      <c r="B130"/>
      <c r="C130"/>
      <c r="E130"/>
      <c r="F130"/>
      <c r="G130"/>
      <c r="H130"/>
      <c r="I130"/>
      <c r="J130"/>
      <c r="K130" s="148"/>
      <c r="L130" s="148"/>
      <c r="M130" s="148"/>
      <c r="N130" s="148"/>
      <c r="O130" s="148"/>
      <c r="P130" s="148"/>
      <c r="Q130"/>
      <c r="R130"/>
      <c r="S130"/>
      <c r="T130"/>
      <c r="U130"/>
      <c r="V130"/>
      <c r="W130" s="13"/>
      <c r="X130" s="13"/>
      <c r="Y130" s="26"/>
      <c r="Z130" s="26"/>
      <c r="AA130" s="26"/>
      <c r="AB130" s="8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  <c r="PE130"/>
      <c r="PF130"/>
      <c r="PG130"/>
      <c r="PH130"/>
      <c r="PI130"/>
      <c r="PJ130"/>
      <c r="PK130"/>
      <c r="PL130"/>
      <c r="PM130"/>
      <c r="PN130"/>
      <c r="PO130"/>
      <c r="PP130"/>
      <c r="PQ130"/>
      <c r="PR130"/>
      <c r="PS130"/>
      <c r="PT130"/>
      <c r="PU130"/>
      <c r="PV130"/>
      <c r="PW130"/>
      <c r="PX130"/>
      <c r="PY130"/>
      <c r="PZ130"/>
      <c r="QA130"/>
      <c r="QB130"/>
      <c r="QC130"/>
      <c r="QD130"/>
      <c r="QE130"/>
      <c r="QF130"/>
      <c r="QG130"/>
      <c r="QH130"/>
      <c r="QI130"/>
      <c r="QJ130"/>
      <c r="QK130"/>
      <c r="QL130"/>
      <c r="QM130"/>
      <c r="QN130"/>
      <c r="QO130"/>
      <c r="QP130"/>
      <c r="QQ130"/>
      <c r="QR130"/>
      <c r="QS130"/>
      <c r="QT130"/>
      <c r="QU130"/>
      <c r="QV130"/>
      <c r="QW130"/>
      <c r="QX130"/>
      <c r="QY130"/>
      <c r="QZ130"/>
      <c r="RA130"/>
      <c r="RB130"/>
      <c r="RC130"/>
      <c r="RD130"/>
      <c r="RE130"/>
      <c r="RF130"/>
      <c r="RG130"/>
      <c r="RH130"/>
      <c r="RI130"/>
      <c r="RJ130"/>
      <c r="RK130"/>
      <c r="RL130"/>
      <c r="RM130"/>
      <c r="RN130"/>
      <c r="RO130"/>
      <c r="RP130"/>
      <c r="RQ130"/>
      <c r="RR130"/>
      <c r="RS130"/>
      <c r="RT130"/>
      <c r="RU130"/>
      <c r="RV130"/>
      <c r="RW130"/>
      <c r="RX130"/>
      <c r="RY130"/>
      <c r="RZ130"/>
      <c r="SA130"/>
      <c r="SB130"/>
      <c r="SC130"/>
      <c r="SD130"/>
      <c r="SE130"/>
      <c r="SF130"/>
      <c r="SG130"/>
      <c r="SH130"/>
      <c r="SI130"/>
      <c r="SJ130"/>
      <c r="SK130"/>
      <c r="SL130"/>
      <c r="SM130"/>
      <c r="SN130"/>
      <c r="SO130"/>
      <c r="SP130"/>
      <c r="SQ130"/>
      <c r="SR130"/>
      <c r="SS130"/>
      <c r="ST130"/>
      <c r="SU130"/>
      <c r="SV130"/>
      <c r="SW130"/>
      <c r="SX130"/>
      <c r="SY130"/>
      <c r="SZ130"/>
      <c r="TA130"/>
      <c r="TB130"/>
      <c r="TC130"/>
      <c r="TD130"/>
      <c r="TE130"/>
      <c r="TF130"/>
      <c r="TG130"/>
      <c r="TH130"/>
      <c r="TI130"/>
      <c r="TJ130"/>
      <c r="TK130"/>
      <c r="TL130"/>
      <c r="TM130"/>
      <c r="TN130"/>
      <c r="TO130"/>
      <c r="TP130"/>
      <c r="TQ130"/>
      <c r="TR130"/>
      <c r="TS130"/>
      <c r="TT130"/>
      <c r="TU130"/>
      <c r="TV130"/>
      <c r="TW130"/>
      <c r="TX130"/>
      <c r="TY130"/>
      <c r="TZ130"/>
      <c r="UA130"/>
      <c r="UB130"/>
      <c r="UC130"/>
      <c r="UD130"/>
      <c r="UE130"/>
      <c r="UF130"/>
      <c r="UG130"/>
      <c r="UH130"/>
      <c r="UI130"/>
      <c r="UJ130"/>
      <c r="UK130"/>
      <c r="UL130"/>
      <c r="UM130"/>
      <c r="UN130"/>
      <c r="UO130"/>
      <c r="UP130"/>
      <c r="UQ130"/>
      <c r="UR130"/>
      <c r="US130"/>
      <c r="UT130"/>
      <c r="UU130"/>
      <c r="UV130"/>
      <c r="UW130"/>
      <c r="UX130"/>
      <c r="UY130"/>
      <c r="UZ130"/>
      <c r="VA130"/>
      <c r="VB130"/>
      <c r="VC130"/>
      <c r="VD130"/>
      <c r="VE130"/>
      <c r="VF130"/>
      <c r="VG130"/>
      <c r="VH130"/>
      <c r="VI130"/>
      <c r="VJ130"/>
      <c r="VK130"/>
      <c r="VL130"/>
      <c r="VM130"/>
      <c r="VN130"/>
      <c r="VO130"/>
      <c r="VP130"/>
      <c r="VQ130"/>
      <c r="VR130"/>
      <c r="VS130"/>
      <c r="VT130"/>
      <c r="VU130"/>
      <c r="VV130"/>
      <c r="VW130"/>
      <c r="VX130"/>
      <c r="VY130"/>
      <c r="VZ130"/>
      <c r="WA130"/>
      <c r="WB130"/>
      <c r="WC130"/>
      <c r="WD130"/>
      <c r="WE130"/>
      <c r="WF130"/>
      <c r="WG130"/>
      <c r="WH130"/>
      <c r="WI130"/>
      <c r="WJ130"/>
      <c r="WK130"/>
      <c r="WL130"/>
      <c r="WM130"/>
      <c r="WN130"/>
      <c r="WO130"/>
      <c r="WP130"/>
      <c r="WQ130"/>
      <c r="WR130"/>
      <c r="WS130"/>
      <c r="WT130"/>
      <c r="WU130"/>
      <c r="WV130"/>
      <c r="WW130"/>
      <c r="WX130"/>
      <c r="WY130"/>
      <c r="WZ130"/>
      <c r="XA130"/>
      <c r="XB130"/>
      <c r="XC130"/>
      <c r="XD130"/>
      <c r="XE130"/>
      <c r="XF130"/>
      <c r="XG130"/>
      <c r="XH130"/>
      <c r="XI130"/>
      <c r="XJ130"/>
      <c r="XK130"/>
      <c r="XL130"/>
      <c r="XM130"/>
      <c r="XN130"/>
      <c r="XO130"/>
      <c r="XP130"/>
      <c r="XQ130"/>
      <c r="XR130"/>
      <c r="XS130"/>
      <c r="XT130"/>
      <c r="XU130"/>
      <c r="XV130"/>
      <c r="XW130"/>
      <c r="XX130"/>
      <c r="XY130"/>
      <c r="XZ130"/>
      <c r="YA130"/>
      <c r="YB130"/>
      <c r="YC130"/>
      <c r="YD130"/>
      <c r="YE130"/>
      <c r="YF130"/>
      <c r="YG130"/>
      <c r="YH130"/>
      <c r="YI130"/>
      <c r="YJ130"/>
      <c r="YK130"/>
      <c r="YL130"/>
      <c r="YM130"/>
      <c r="YN130"/>
      <c r="YO130"/>
      <c r="YP130"/>
      <c r="YQ130"/>
      <c r="YR130"/>
      <c r="YS130"/>
      <c r="YT130"/>
      <c r="YU130"/>
      <c r="YV130"/>
      <c r="YW130"/>
      <c r="YX130"/>
      <c r="YY130"/>
      <c r="YZ130"/>
      <c r="ZA130"/>
      <c r="ZB130"/>
      <c r="ZC130"/>
      <c r="ZD130"/>
      <c r="ZE130"/>
      <c r="ZF130"/>
      <c r="ZG130"/>
      <c r="ZH130"/>
      <c r="ZI130"/>
      <c r="ZJ130"/>
      <c r="ZK130"/>
      <c r="ZL130"/>
      <c r="ZM130"/>
      <c r="ZN130"/>
      <c r="ZO130"/>
      <c r="ZP130"/>
      <c r="ZQ130"/>
      <c r="ZR130"/>
      <c r="ZS130"/>
      <c r="ZT130"/>
      <c r="ZU130"/>
      <c r="ZV130"/>
      <c r="ZW130"/>
      <c r="ZX130"/>
      <c r="ZY130"/>
      <c r="ZZ130"/>
      <c r="AAA130"/>
      <c r="AAB130"/>
      <c r="AAC130"/>
      <c r="AAD130"/>
      <c r="AAE130"/>
      <c r="AAF130"/>
      <c r="AAG130"/>
      <c r="AAH130"/>
      <c r="AAI130"/>
      <c r="AAJ130"/>
      <c r="AAK130"/>
      <c r="AAL130"/>
      <c r="AAM130"/>
      <c r="AAN130"/>
      <c r="AAO130"/>
      <c r="AAP130"/>
      <c r="AAQ130"/>
      <c r="AAR130"/>
      <c r="AAS130"/>
      <c r="AAT130"/>
      <c r="AAU130"/>
      <c r="AAV130"/>
      <c r="AAW130"/>
      <c r="AAX130"/>
      <c r="AAY130"/>
      <c r="AAZ130"/>
      <c r="ABA130"/>
      <c r="ABB130"/>
      <c r="ABC130"/>
      <c r="ABD130"/>
      <c r="ABE130"/>
      <c r="ABF130"/>
      <c r="ABG130"/>
      <c r="ABH130"/>
      <c r="ABI130"/>
      <c r="ABJ130"/>
      <c r="ABK130"/>
      <c r="ABL130"/>
      <c r="ABM130"/>
      <c r="ABN130"/>
      <c r="ABO130"/>
      <c r="ABP130"/>
      <c r="ABQ130"/>
      <c r="ABR130"/>
      <c r="ABS130"/>
      <c r="ABT130"/>
      <c r="ABU130"/>
      <c r="ABV130"/>
      <c r="ABW130"/>
      <c r="ABX130"/>
      <c r="ABY130"/>
      <c r="ABZ130"/>
      <c r="ACA130"/>
      <c r="ACB130"/>
      <c r="ACC130"/>
      <c r="ACD130"/>
      <c r="ACE130"/>
      <c r="ACF130"/>
      <c r="ACG130"/>
      <c r="ACH130"/>
      <c r="ACI130"/>
      <c r="ACJ130"/>
      <c r="ACK130"/>
      <c r="ACL130"/>
      <c r="ACM130"/>
      <c r="ACN130"/>
      <c r="ACO130"/>
      <c r="ACP130"/>
      <c r="ACQ130"/>
      <c r="ACR130"/>
      <c r="ACS130"/>
      <c r="ACT130"/>
      <c r="ACU130"/>
      <c r="ACV130"/>
      <c r="ACW130"/>
      <c r="ACX130"/>
      <c r="ACY130"/>
      <c r="ACZ130"/>
      <c r="ADA130"/>
      <c r="ADB130"/>
      <c r="ADC130"/>
      <c r="ADD130"/>
      <c r="ADE130"/>
      <c r="ADF130"/>
      <c r="ADG130"/>
      <c r="ADH130"/>
      <c r="ADI130"/>
      <c r="ADJ130"/>
      <c r="ADK130"/>
      <c r="ADL130"/>
      <c r="ADM130"/>
      <c r="ADN130"/>
      <c r="ADO130"/>
      <c r="ADP130"/>
      <c r="ADQ130"/>
      <c r="ADR130"/>
      <c r="ADS130"/>
      <c r="ADT130"/>
      <c r="ADU130"/>
      <c r="ADV130"/>
      <c r="ADW130"/>
      <c r="ADX130"/>
      <c r="ADY130"/>
      <c r="ADZ130"/>
      <c r="AEA130"/>
      <c r="AEB130"/>
      <c r="AEC130"/>
      <c r="AED130"/>
      <c r="AEE130"/>
      <c r="AEF130"/>
      <c r="AEG130"/>
      <c r="AEH130"/>
      <c r="AEI130"/>
      <c r="AEJ130"/>
      <c r="AEK130"/>
      <c r="AEL130"/>
      <c r="AEM130"/>
      <c r="AEN130"/>
      <c r="AEO130"/>
      <c r="AEP130"/>
      <c r="AEQ130"/>
      <c r="AER130"/>
      <c r="AES130"/>
      <c r="AET130"/>
      <c r="AEU130"/>
      <c r="AEV130"/>
      <c r="AEW130"/>
      <c r="AEX130"/>
      <c r="AEY130"/>
      <c r="AEZ130"/>
      <c r="AFA130"/>
      <c r="AFB130"/>
      <c r="AFC130"/>
      <c r="AFD130"/>
      <c r="AFE130"/>
      <c r="AFF130"/>
      <c r="AFG130"/>
      <c r="AFH130"/>
      <c r="AFI130"/>
      <c r="AFJ130"/>
      <c r="AFK130"/>
      <c r="AFL130"/>
      <c r="AFM130"/>
      <c r="AFN130"/>
      <c r="AFO130"/>
      <c r="AFP130"/>
      <c r="AFQ130"/>
      <c r="AFR130"/>
      <c r="AFS130"/>
      <c r="AFT130"/>
      <c r="AFU130"/>
      <c r="AFV130"/>
      <c r="AFW130"/>
      <c r="AFX130"/>
      <c r="AFY130"/>
      <c r="AFZ130"/>
      <c r="AGA130"/>
      <c r="AGB130"/>
      <c r="AGC130"/>
      <c r="AGD130"/>
      <c r="AGE130"/>
      <c r="AGF130"/>
      <c r="AGG130"/>
      <c r="AGH130"/>
      <c r="AGI130"/>
      <c r="AGJ130"/>
      <c r="AGK130"/>
      <c r="AGL130"/>
      <c r="AGM130"/>
      <c r="AGN130"/>
      <c r="AGO130"/>
      <c r="AGP130"/>
      <c r="AGQ130"/>
      <c r="AGR130"/>
      <c r="AGS130"/>
      <c r="AGT130"/>
      <c r="AGU130"/>
      <c r="AGV130"/>
      <c r="AGW130"/>
      <c r="AGX130"/>
      <c r="AGY130"/>
      <c r="AGZ130"/>
      <c r="AHA130"/>
      <c r="AHB130"/>
      <c r="AHC130"/>
      <c r="AHD130"/>
      <c r="AHE130"/>
      <c r="AHF130"/>
      <c r="AHG130"/>
      <c r="AHH130"/>
      <c r="AHI130"/>
      <c r="AHJ130"/>
      <c r="AHK130"/>
      <c r="AHL130"/>
      <c r="AHM130"/>
      <c r="AHN130"/>
      <c r="AHO130"/>
      <c r="AHP130"/>
      <c r="AHQ130"/>
      <c r="AHR130"/>
      <c r="AHS130"/>
      <c r="AHT130"/>
      <c r="AHU130"/>
      <c r="AHV130"/>
      <c r="AHW130"/>
      <c r="AHX130"/>
    </row>
    <row r="131" spans="2:908">
      <c r="B131"/>
      <c r="C131"/>
      <c r="E131"/>
      <c r="F131"/>
      <c r="G131"/>
      <c r="H131"/>
      <c r="I131"/>
      <c r="J131"/>
      <c r="K131" s="148"/>
      <c r="L131" s="148"/>
      <c r="M131" s="148"/>
      <c r="N131" s="148"/>
      <c r="O131" s="148"/>
      <c r="P131" s="148"/>
      <c r="Q131"/>
      <c r="R131"/>
      <c r="S131"/>
      <c r="T131"/>
      <c r="U131"/>
      <c r="V131"/>
      <c r="W131" s="13"/>
      <c r="X131" s="13"/>
      <c r="Y131" s="26"/>
      <c r="Z131" s="26"/>
      <c r="AA131" s="26"/>
      <c r="AB131" s="8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  <c r="PE131"/>
      <c r="PF131"/>
      <c r="PG131"/>
      <c r="PH131"/>
      <c r="PI131"/>
      <c r="PJ131"/>
      <c r="PK131"/>
      <c r="PL131"/>
      <c r="PM131"/>
      <c r="PN131"/>
      <c r="PO131"/>
      <c r="PP131"/>
      <c r="PQ131"/>
      <c r="PR131"/>
      <c r="PS131"/>
      <c r="PT131"/>
      <c r="PU131"/>
      <c r="PV131"/>
      <c r="PW131"/>
      <c r="PX131"/>
      <c r="PY131"/>
      <c r="PZ131"/>
      <c r="QA131"/>
      <c r="QB131"/>
      <c r="QC131"/>
      <c r="QD131"/>
      <c r="QE131"/>
      <c r="QF131"/>
      <c r="QG131"/>
      <c r="QH131"/>
      <c r="QI131"/>
      <c r="QJ131"/>
      <c r="QK131"/>
      <c r="QL131"/>
      <c r="QM131"/>
      <c r="QN131"/>
      <c r="QO131"/>
      <c r="QP131"/>
      <c r="QQ131"/>
      <c r="QR131"/>
      <c r="QS131"/>
      <c r="QT131"/>
      <c r="QU131"/>
      <c r="QV131"/>
      <c r="QW131"/>
      <c r="QX131"/>
      <c r="QY131"/>
      <c r="QZ131"/>
      <c r="RA131"/>
      <c r="RB131"/>
      <c r="RC131"/>
      <c r="RD131"/>
      <c r="RE131"/>
      <c r="RF131"/>
      <c r="RG131"/>
      <c r="RH131"/>
      <c r="RI131"/>
      <c r="RJ131"/>
      <c r="RK131"/>
      <c r="RL131"/>
      <c r="RM131"/>
      <c r="RN131"/>
      <c r="RO131"/>
      <c r="RP131"/>
      <c r="RQ131"/>
      <c r="RR131"/>
      <c r="RS131"/>
      <c r="RT131"/>
      <c r="RU131"/>
      <c r="RV131"/>
      <c r="RW131"/>
      <c r="RX131"/>
      <c r="RY131"/>
      <c r="RZ131"/>
      <c r="SA131"/>
      <c r="SB131"/>
      <c r="SC131"/>
      <c r="SD131"/>
      <c r="SE131"/>
      <c r="SF131"/>
      <c r="SG131"/>
      <c r="SH131"/>
      <c r="SI131"/>
      <c r="SJ131"/>
      <c r="SK131"/>
      <c r="SL131"/>
      <c r="SM131"/>
      <c r="SN131"/>
      <c r="SO131"/>
      <c r="SP131"/>
      <c r="SQ131"/>
      <c r="SR131"/>
      <c r="SS131"/>
      <c r="ST131"/>
      <c r="SU131"/>
      <c r="SV131"/>
      <c r="SW131"/>
      <c r="SX131"/>
      <c r="SY131"/>
      <c r="SZ131"/>
      <c r="TA131"/>
      <c r="TB131"/>
      <c r="TC131"/>
      <c r="TD131"/>
      <c r="TE131"/>
      <c r="TF131"/>
      <c r="TG131"/>
      <c r="TH131"/>
      <c r="TI131"/>
      <c r="TJ131"/>
      <c r="TK131"/>
      <c r="TL131"/>
      <c r="TM131"/>
      <c r="TN131"/>
      <c r="TO131"/>
      <c r="TP131"/>
      <c r="TQ131"/>
      <c r="TR131"/>
      <c r="TS131"/>
      <c r="TT131"/>
      <c r="TU131"/>
      <c r="TV131"/>
      <c r="TW131"/>
      <c r="TX131"/>
      <c r="TY131"/>
      <c r="TZ131"/>
      <c r="UA131"/>
      <c r="UB131"/>
      <c r="UC131"/>
      <c r="UD131"/>
      <c r="UE131"/>
      <c r="UF131"/>
      <c r="UG131"/>
      <c r="UH131"/>
      <c r="UI131"/>
      <c r="UJ131"/>
      <c r="UK131"/>
      <c r="UL131"/>
      <c r="UM131"/>
      <c r="UN131"/>
      <c r="UO131"/>
      <c r="UP131"/>
      <c r="UQ131"/>
      <c r="UR131"/>
      <c r="US131"/>
      <c r="UT131"/>
      <c r="UU131"/>
      <c r="UV131"/>
      <c r="UW131"/>
      <c r="UX131"/>
      <c r="UY131"/>
      <c r="UZ131"/>
      <c r="VA131"/>
      <c r="VB131"/>
      <c r="VC131"/>
      <c r="VD131"/>
      <c r="VE131"/>
      <c r="VF131"/>
      <c r="VG131"/>
      <c r="VH131"/>
      <c r="VI131"/>
      <c r="VJ131"/>
      <c r="VK131"/>
      <c r="VL131"/>
      <c r="VM131"/>
      <c r="VN131"/>
      <c r="VO131"/>
      <c r="VP131"/>
      <c r="VQ131"/>
      <c r="VR131"/>
      <c r="VS131"/>
      <c r="VT131"/>
      <c r="VU131"/>
      <c r="VV131"/>
      <c r="VW131"/>
      <c r="VX131"/>
      <c r="VY131"/>
      <c r="VZ131"/>
      <c r="WA131"/>
      <c r="WB131"/>
      <c r="WC131"/>
      <c r="WD131"/>
      <c r="WE131"/>
      <c r="WF131"/>
      <c r="WG131"/>
      <c r="WH131"/>
      <c r="WI131"/>
      <c r="WJ131"/>
      <c r="WK131"/>
      <c r="WL131"/>
      <c r="WM131"/>
      <c r="WN131"/>
      <c r="WO131"/>
      <c r="WP131"/>
      <c r="WQ131"/>
      <c r="WR131"/>
      <c r="WS131"/>
      <c r="WT131"/>
      <c r="WU131"/>
      <c r="WV131"/>
      <c r="WW131"/>
      <c r="WX131"/>
      <c r="WY131"/>
      <c r="WZ131"/>
      <c r="XA131"/>
      <c r="XB131"/>
      <c r="XC131"/>
      <c r="XD131"/>
      <c r="XE131"/>
      <c r="XF131"/>
      <c r="XG131"/>
      <c r="XH131"/>
      <c r="XI131"/>
      <c r="XJ131"/>
      <c r="XK131"/>
      <c r="XL131"/>
      <c r="XM131"/>
      <c r="XN131"/>
      <c r="XO131"/>
      <c r="XP131"/>
      <c r="XQ131"/>
      <c r="XR131"/>
      <c r="XS131"/>
      <c r="XT131"/>
      <c r="XU131"/>
      <c r="XV131"/>
      <c r="XW131"/>
      <c r="XX131"/>
      <c r="XY131"/>
      <c r="XZ131"/>
      <c r="YA131"/>
      <c r="YB131"/>
      <c r="YC131"/>
      <c r="YD131"/>
      <c r="YE131"/>
      <c r="YF131"/>
      <c r="YG131"/>
      <c r="YH131"/>
      <c r="YI131"/>
      <c r="YJ131"/>
      <c r="YK131"/>
      <c r="YL131"/>
      <c r="YM131"/>
      <c r="YN131"/>
      <c r="YO131"/>
      <c r="YP131"/>
      <c r="YQ131"/>
      <c r="YR131"/>
      <c r="YS131"/>
      <c r="YT131"/>
      <c r="YU131"/>
      <c r="YV131"/>
      <c r="YW131"/>
      <c r="YX131"/>
      <c r="YY131"/>
      <c r="YZ131"/>
      <c r="ZA131"/>
      <c r="ZB131"/>
      <c r="ZC131"/>
      <c r="ZD131"/>
      <c r="ZE131"/>
      <c r="ZF131"/>
      <c r="ZG131"/>
      <c r="ZH131"/>
      <c r="ZI131"/>
      <c r="ZJ131"/>
      <c r="ZK131"/>
      <c r="ZL131"/>
      <c r="ZM131"/>
      <c r="ZN131"/>
      <c r="ZO131"/>
      <c r="ZP131"/>
      <c r="ZQ131"/>
      <c r="ZR131"/>
      <c r="ZS131"/>
      <c r="ZT131"/>
      <c r="ZU131"/>
      <c r="ZV131"/>
      <c r="ZW131"/>
      <c r="ZX131"/>
      <c r="ZY131"/>
      <c r="ZZ131"/>
      <c r="AAA131"/>
      <c r="AAB131"/>
      <c r="AAC131"/>
      <c r="AAD131"/>
      <c r="AAE131"/>
      <c r="AAF131"/>
      <c r="AAG131"/>
      <c r="AAH131"/>
      <c r="AAI131"/>
      <c r="AAJ131"/>
      <c r="AAK131"/>
      <c r="AAL131"/>
      <c r="AAM131"/>
      <c r="AAN131"/>
      <c r="AAO131"/>
      <c r="AAP131"/>
      <c r="AAQ131"/>
      <c r="AAR131"/>
      <c r="AAS131"/>
      <c r="AAT131"/>
      <c r="AAU131"/>
      <c r="AAV131"/>
      <c r="AAW131"/>
      <c r="AAX131"/>
      <c r="AAY131"/>
      <c r="AAZ131"/>
      <c r="ABA131"/>
      <c r="ABB131"/>
      <c r="ABC131"/>
      <c r="ABD131"/>
      <c r="ABE131"/>
      <c r="ABF131"/>
      <c r="ABG131"/>
      <c r="ABH131"/>
      <c r="ABI131"/>
      <c r="ABJ131"/>
      <c r="ABK131"/>
      <c r="ABL131"/>
      <c r="ABM131"/>
      <c r="ABN131"/>
      <c r="ABO131"/>
      <c r="ABP131"/>
      <c r="ABQ131"/>
      <c r="ABR131"/>
      <c r="ABS131"/>
      <c r="ABT131"/>
      <c r="ABU131"/>
      <c r="ABV131"/>
      <c r="ABW131"/>
      <c r="ABX131"/>
      <c r="ABY131"/>
      <c r="ABZ131"/>
      <c r="ACA131"/>
      <c r="ACB131"/>
      <c r="ACC131"/>
      <c r="ACD131"/>
      <c r="ACE131"/>
      <c r="ACF131"/>
      <c r="ACG131"/>
      <c r="ACH131"/>
      <c r="ACI131"/>
      <c r="ACJ131"/>
      <c r="ACK131"/>
      <c r="ACL131"/>
      <c r="ACM131"/>
      <c r="ACN131"/>
      <c r="ACO131"/>
      <c r="ACP131"/>
      <c r="ACQ131"/>
      <c r="ACR131"/>
      <c r="ACS131"/>
      <c r="ACT131"/>
      <c r="ACU131"/>
      <c r="ACV131"/>
      <c r="ACW131"/>
      <c r="ACX131"/>
      <c r="ACY131"/>
      <c r="ACZ131"/>
      <c r="ADA131"/>
      <c r="ADB131"/>
      <c r="ADC131"/>
      <c r="ADD131"/>
      <c r="ADE131"/>
      <c r="ADF131"/>
      <c r="ADG131"/>
      <c r="ADH131"/>
      <c r="ADI131"/>
      <c r="ADJ131"/>
      <c r="ADK131"/>
      <c r="ADL131"/>
      <c r="ADM131"/>
      <c r="ADN131"/>
      <c r="ADO131"/>
      <c r="ADP131"/>
      <c r="ADQ131"/>
      <c r="ADR131"/>
      <c r="ADS131"/>
      <c r="ADT131"/>
      <c r="ADU131"/>
      <c r="ADV131"/>
      <c r="ADW131"/>
      <c r="ADX131"/>
      <c r="ADY131"/>
      <c r="ADZ131"/>
      <c r="AEA131"/>
      <c r="AEB131"/>
      <c r="AEC131"/>
      <c r="AED131"/>
      <c r="AEE131"/>
      <c r="AEF131"/>
      <c r="AEG131"/>
      <c r="AEH131"/>
      <c r="AEI131"/>
      <c r="AEJ131"/>
      <c r="AEK131"/>
      <c r="AEL131"/>
      <c r="AEM131"/>
      <c r="AEN131"/>
      <c r="AEO131"/>
      <c r="AEP131"/>
      <c r="AEQ131"/>
      <c r="AER131"/>
      <c r="AES131"/>
      <c r="AET131"/>
      <c r="AEU131"/>
      <c r="AEV131"/>
      <c r="AEW131"/>
      <c r="AEX131"/>
      <c r="AEY131"/>
      <c r="AEZ131"/>
      <c r="AFA131"/>
      <c r="AFB131"/>
      <c r="AFC131"/>
      <c r="AFD131"/>
      <c r="AFE131"/>
      <c r="AFF131"/>
      <c r="AFG131"/>
      <c r="AFH131"/>
      <c r="AFI131"/>
      <c r="AFJ131"/>
      <c r="AFK131"/>
      <c r="AFL131"/>
      <c r="AFM131"/>
      <c r="AFN131"/>
      <c r="AFO131"/>
      <c r="AFP131"/>
      <c r="AFQ131"/>
      <c r="AFR131"/>
      <c r="AFS131"/>
      <c r="AFT131"/>
      <c r="AFU131"/>
      <c r="AFV131"/>
      <c r="AFW131"/>
      <c r="AFX131"/>
      <c r="AFY131"/>
      <c r="AFZ131"/>
      <c r="AGA131"/>
      <c r="AGB131"/>
      <c r="AGC131"/>
      <c r="AGD131"/>
      <c r="AGE131"/>
      <c r="AGF131"/>
      <c r="AGG131"/>
      <c r="AGH131"/>
      <c r="AGI131"/>
      <c r="AGJ131"/>
      <c r="AGK131"/>
      <c r="AGL131"/>
      <c r="AGM131"/>
      <c r="AGN131"/>
      <c r="AGO131"/>
      <c r="AGP131"/>
      <c r="AGQ131"/>
      <c r="AGR131"/>
      <c r="AGS131"/>
      <c r="AGT131"/>
      <c r="AGU131"/>
      <c r="AGV131"/>
      <c r="AGW131"/>
      <c r="AGX131"/>
      <c r="AGY131"/>
      <c r="AGZ131"/>
      <c r="AHA131"/>
      <c r="AHB131"/>
      <c r="AHC131"/>
      <c r="AHD131"/>
      <c r="AHE131"/>
      <c r="AHF131"/>
      <c r="AHG131"/>
      <c r="AHH131"/>
      <c r="AHI131"/>
      <c r="AHJ131"/>
      <c r="AHK131"/>
      <c r="AHL131"/>
      <c r="AHM131"/>
      <c r="AHN131"/>
      <c r="AHO131"/>
      <c r="AHP131"/>
      <c r="AHQ131"/>
      <c r="AHR131"/>
      <c r="AHS131"/>
      <c r="AHT131"/>
      <c r="AHU131"/>
      <c r="AHV131"/>
      <c r="AHW131"/>
      <c r="AHX131"/>
    </row>
    <row r="132" spans="2:908">
      <c r="B132"/>
      <c r="C132"/>
      <c r="E132"/>
      <c r="F132"/>
      <c r="G132"/>
      <c r="H132"/>
      <c r="I132"/>
      <c r="J132"/>
      <c r="K132" s="148"/>
      <c r="L132" s="148"/>
      <c r="M132" s="148"/>
      <c r="N132" s="148"/>
      <c r="O132" s="148"/>
      <c r="P132" s="148"/>
      <c r="Q132"/>
      <c r="R132"/>
      <c r="S132"/>
      <c r="T132"/>
      <c r="U132"/>
      <c r="V132"/>
      <c r="W132" s="13"/>
      <c r="X132" s="13"/>
      <c r="Y132" s="33"/>
      <c r="Z132" s="33"/>
      <c r="AA132" s="33"/>
      <c r="AB132" s="27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  <c r="KE132"/>
      <c r="KF132"/>
      <c r="KG132"/>
      <c r="KH132"/>
      <c r="KI132"/>
      <c r="KJ132"/>
      <c r="KK132"/>
      <c r="KL132"/>
      <c r="KM132"/>
      <c r="KN132"/>
      <c r="KO132"/>
      <c r="KP132"/>
      <c r="KQ132"/>
      <c r="KR132"/>
      <c r="KS132"/>
      <c r="KT132"/>
      <c r="KU132"/>
      <c r="KV132"/>
      <c r="KW132"/>
      <c r="KX132"/>
      <c r="KY132"/>
      <c r="KZ132"/>
      <c r="LA132"/>
      <c r="LB132"/>
      <c r="LC132"/>
      <c r="LD132"/>
      <c r="LE132"/>
      <c r="LF132"/>
      <c r="LG132"/>
      <c r="LH132"/>
      <c r="LI132"/>
      <c r="LJ132"/>
      <c r="LK132"/>
      <c r="LL132"/>
      <c r="LM132"/>
      <c r="LN132"/>
      <c r="LO132"/>
      <c r="LP132"/>
      <c r="LQ132"/>
      <c r="LR132"/>
      <c r="LS132"/>
      <c r="LT132"/>
      <c r="LU132"/>
      <c r="LV132"/>
      <c r="LW132"/>
      <c r="LX132"/>
      <c r="LY132"/>
      <c r="LZ132"/>
      <c r="MA132"/>
      <c r="MB132"/>
      <c r="MC132"/>
      <c r="MD132"/>
      <c r="ME132"/>
      <c r="MF132"/>
      <c r="MG132"/>
      <c r="MH132"/>
      <c r="MI132"/>
      <c r="MJ132"/>
      <c r="MK132"/>
      <c r="ML132"/>
      <c r="MM132"/>
      <c r="MN132"/>
      <c r="MO132"/>
      <c r="MP132"/>
      <c r="MQ132"/>
      <c r="MR132"/>
      <c r="MS132"/>
      <c r="MT132"/>
      <c r="MU132"/>
      <c r="MV132"/>
      <c r="MW132"/>
      <c r="MX132"/>
      <c r="MY132"/>
      <c r="MZ132"/>
      <c r="NA132"/>
      <c r="NB132"/>
      <c r="NC132"/>
      <c r="ND132"/>
      <c r="NE132"/>
      <c r="NF132"/>
      <c r="NG132"/>
      <c r="NH132"/>
      <c r="NI132"/>
      <c r="NJ132"/>
      <c r="NK132"/>
      <c r="NL132"/>
      <c r="NM132"/>
      <c r="NN132"/>
      <c r="NO132"/>
      <c r="NP132"/>
      <c r="NQ132"/>
      <c r="NR132"/>
      <c r="NS132"/>
      <c r="NT132"/>
      <c r="NU132"/>
      <c r="NV132"/>
      <c r="NW132"/>
      <c r="NX132"/>
      <c r="NY132"/>
      <c r="NZ132"/>
      <c r="OA132"/>
      <c r="OB132"/>
      <c r="OC132"/>
      <c r="OD132"/>
      <c r="OE132"/>
      <c r="OF132"/>
      <c r="OG132"/>
      <c r="OH132"/>
      <c r="OI132"/>
      <c r="OJ132"/>
      <c r="OK132"/>
      <c r="OL132"/>
      <c r="OM132"/>
      <c r="ON132"/>
      <c r="OO132"/>
      <c r="OP132"/>
      <c r="OQ132"/>
      <c r="OR132"/>
      <c r="OS132"/>
      <c r="OT132"/>
      <c r="OU132"/>
      <c r="OV132"/>
      <c r="OW132"/>
      <c r="OX132"/>
      <c r="OY132"/>
      <c r="OZ132"/>
      <c r="PA132"/>
      <c r="PB132"/>
      <c r="PC132"/>
      <c r="PD132"/>
      <c r="PE132"/>
      <c r="PF132"/>
      <c r="PG132"/>
      <c r="PH132"/>
      <c r="PI132"/>
      <c r="PJ132"/>
      <c r="PK132"/>
      <c r="PL132"/>
      <c r="PM132"/>
      <c r="PN132"/>
      <c r="PO132"/>
      <c r="PP132"/>
      <c r="PQ132"/>
      <c r="PR132"/>
      <c r="PS132"/>
      <c r="PT132"/>
      <c r="PU132"/>
      <c r="PV132"/>
      <c r="PW132"/>
      <c r="PX132"/>
      <c r="PY132"/>
      <c r="PZ132"/>
      <c r="QA132"/>
      <c r="QB132"/>
      <c r="QC132"/>
      <c r="QD132"/>
      <c r="QE132"/>
      <c r="QF132"/>
      <c r="QG132"/>
      <c r="QH132"/>
      <c r="QI132"/>
      <c r="QJ132"/>
      <c r="QK132"/>
      <c r="QL132"/>
      <c r="QM132"/>
      <c r="QN132"/>
      <c r="QO132"/>
      <c r="QP132"/>
      <c r="QQ132"/>
      <c r="QR132"/>
      <c r="QS132"/>
      <c r="QT132"/>
      <c r="QU132"/>
      <c r="QV132"/>
      <c r="QW132"/>
      <c r="QX132"/>
      <c r="QY132"/>
      <c r="QZ132"/>
      <c r="RA132"/>
      <c r="RB132"/>
      <c r="RC132"/>
      <c r="RD132"/>
      <c r="RE132"/>
      <c r="RF132"/>
      <c r="RG132"/>
      <c r="RH132"/>
      <c r="RI132"/>
      <c r="RJ132"/>
      <c r="RK132"/>
      <c r="RL132"/>
      <c r="RM132"/>
      <c r="RN132"/>
      <c r="RO132"/>
      <c r="RP132"/>
      <c r="RQ132"/>
      <c r="RR132"/>
      <c r="RS132"/>
      <c r="RT132"/>
      <c r="RU132"/>
      <c r="RV132"/>
      <c r="RW132"/>
      <c r="RX132"/>
      <c r="RY132"/>
      <c r="RZ132"/>
      <c r="SA132"/>
      <c r="SB132"/>
      <c r="SC132"/>
      <c r="SD132"/>
      <c r="SE132"/>
      <c r="SF132"/>
      <c r="SG132"/>
      <c r="SH132"/>
      <c r="SI132"/>
      <c r="SJ132"/>
      <c r="SK132"/>
      <c r="SL132"/>
      <c r="SM132"/>
      <c r="SN132"/>
      <c r="SO132"/>
      <c r="SP132"/>
      <c r="SQ132"/>
      <c r="SR132"/>
      <c r="SS132"/>
      <c r="ST132"/>
      <c r="SU132"/>
      <c r="SV132"/>
      <c r="SW132"/>
      <c r="SX132"/>
      <c r="SY132"/>
      <c r="SZ132"/>
      <c r="TA132"/>
      <c r="TB132"/>
      <c r="TC132"/>
      <c r="TD132"/>
      <c r="TE132"/>
      <c r="TF132"/>
      <c r="TG132"/>
      <c r="TH132"/>
      <c r="TI132"/>
      <c r="TJ132"/>
      <c r="TK132"/>
      <c r="TL132"/>
      <c r="TM132"/>
      <c r="TN132"/>
      <c r="TO132"/>
      <c r="TP132"/>
      <c r="TQ132"/>
      <c r="TR132"/>
      <c r="TS132"/>
      <c r="TT132"/>
      <c r="TU132"/>
      <c r="TV132"/>
      <c r="TW132"/>
      <c r="TX132"/>
      <c r="TY132"/>
      <c r="TZ132"/>
      <c r="UA132"/>
      <c r="UB132"/>
      <c r="UC132"/>
      <c r="UD132"/>
      <c r="UE132"/>
      <c r="UF132"/>
      <c r="UG132"/>
      <c r="UH132"/>
      <c r="UI132"/>
      <c r="UJ132"/>
      <c r="UK132"/>
      <c r="UL132"/>
      <c r="UM132"/>
      <c r="UN132"/>
      <c r="UO132"/>
      <c r="UP132"/>
      <c r="UQ132"/>
      <c r="UR132"/>
      <c r="US132"/>
      <c r="UT132"/>
      <c r="UU132"/>
      <c r="UV132"/>
      <c r="UW132"/>
      <c r="UX132"/>
      <c r="UY132"/>
      <c r="UZ132"/>
      <c r="VA132"/>
      <c r="VB132"/>
      <c r="VC132"/>
      <c r="VD132"/>
      <c r="VE132"/>
      <c r="VF132"/>
      <c r="VG132"/>
      <c r="VH132"/>
      <c r="VI132"/>
      <c r="VJ132"/>
      <c r="VK132"/>
      <c r="VL132"/>
      <c r="VM132"/>
      <c r="VN132"/>
      <c r="VO132"/>
      <c r="VP132"/>
      <c r="VQ132"/>
      <c r="VR132"/>
      <c r="VS132"/>
      <c r="VT132"/>
      <c r="VU132"/>
      <c r="VV132"/>
      <c r="VW132"/>
      <c r="VX132"/>
      <c r="VY132"/>
      <c r="VZ132"/>
      <c r="WA132"/>
      <c r="WB132"/>
      <c r="WC132"/>
      <c r="WD132"/>
      <c r="WE132"/>
      <c r="WF132"/>
      <c r="WG132"/>
      <c r="WH132"/>
      <c r="WI132"/>
      <c r="WJ132"/>
      <c r="WK132"/>
      <c r="WL132"/>
      <c r="WM132"/>
      <c r="WN132"/>
      <c r="WO132"/>
      <c r="WP132"/>
      <c r="WQ132"/>
      <c r="WR132"/>
      <c r="WS132"/>
      <c r="WT132"/>
      <c r="WU132"/>
      <c r="WV132"/>
      <c r="WW132"/>
      <c r="WX132"/>
      <c r="WY132"/>
      <c r="WZ132"/>
      <c r="XA132"/>
      <c r="XB132"/>
      <c r="XC132"/>
      <c r="XD132"/>
      <c r="XE132"/>
      <c r="XF132"/>
      <c r="XG132"/>
      <c r="XH132"/>
      <c r="XI132"/>
      <c r="XJ132"/>
      <c r="XK132"/>
      <c r="XL132"/>
      <c r="XM132"/>
      <c r="XN132"/>
      <c r="XO132"/>
      <c r="XP132"/>
      <c r="XQ132"/>
      <c r="XR132"/>
      <c r="XS132"/>
      <c r="XT132"/>
      <c r="XU132"/>
      <c r="XV132"/>
      <c r="XW132"/>
      <c r="XX132"/>
      <c r="XY132"/>
      <c r="XZ132"/>
      <c r="YA132"/>
      <c r="YB132"/>
      <c r="YC132"/>
      <c r="YD132"/>
      <c r="YE132"/>
      <c r="YF132"/>
      <c r="YG132"/>
      <c r="YH132"/>
      <c r="YI132"/>
      <c r="YJ132"/>
      <c r="YK132"/>
      <c r="YL132"/>
      <c r="YM132"/>
      <c r="YN132"/>
      <c r="YO132"/>
      <c r="YP132"/>
      <c r="YQ132"/>
      <c r="YR132"/>
      <c r="YS132"/>
      <c r="YT132"/>
      <c r="YU132"/>
      <c r="YV132"/>
      <c r="YW132"/>
      <c r="YX132"/>
      <c r="YY132"/>
      <c r="YZ132"/>
      <c r="ZA132"/>
      <c r="ZB132"/>
      <c r="ZC132"/>
      <c r="ZD132"/>
      <c r="ZE132"/>
      <c r="ZF132"/>
      <c r="ZG132"/>
      <c r="ZH132"/>
      <c r="ZI132"/>
      <c r="ZJ132"/>
      <c r="ZK132"/>
      <c r="ZL132"/>
      <c r="ZM132"/>
      <c r="ZN132"/>
      <c r="ZO132"/>
      <c r="ZP132"/>
      <c r="ZQ132"/>
      <c r="ZR132"/>
      <c r="ZS132"/>
      <c r="ZT132"/>
      <c r="ZU132"/>
      <c r="ZV132"/>
      <c r="ZW132"/>
      <c r="ZX132"/>
      <c r="ZY132"/>
      <c r="ZZ132"/>
      <c r="AAA132"/>
      <c r="AAB132"/>
      <c r="AAC132"/>
      <c r="AAD132"/>
      <c r="AAE132"/>
      <c r="AAF132"/>
      <c r="AAG132"/>
      <c r="AAH132"/>
      <c r="AAI132"/>
      <c r="AAJ132"/>
      <c r="AAK132"/>
      <c r="AAL132"/>
      <c r="AAM132"/>
      <c r="AAN132"/>
      <c r="AAO132"/>
      <c r="AAP132"/>
      <c r="AAQ132"/>
      <c r="AAR132"/>
      <c r="AAS132"/>
      <c r="AAT132"/>
      <c r="AAU132"/>
      <c r="AAV132"/>
      <c r="AAW132"/>
      <c r="AAX132"/>
      <c r="AAY132"/>
      <c r="AAZ132"/>
      <c r="ABA132"/>
      <c r="ABB132"/>
      <c r="ABC132"/>
      <c r="ABD132"/>
      <c r="ABE132"/>
      <c r="ABF132"/>
      <c r="ABG132"/>
      <c r="ABH132"/>
      <c r="ABI132"/>
      <c r="ABJ132"/>
      <c r="ABK132"/>
      <c r="ABL132"/>
      <c r="ABM132"/>
      <c r="ABN132"/>
      <c r="ABO132"/>
      <c r="ABP132"/>
      <c r="ABQ132"/>
      <c r="ABR132"/>
      <c r="ABS132"/>
      <c r="ABT132"/>
      <c r="ABU132"/>
      <c r="ABV132"/>
      <c r="ABW132"/>
      <c r="ABX132"/>
      <c r="ABY132"/>
      <c r="ABZ132"/>
      <c r="ACA132"/>
      <c r="ACB132"/>
      <c r="ACC132"/>
      <c r="ACD132"/>
      <c r="ACE132"/>
      <c r="ACF132"/>
      <c r="ACG132"/>
      <c r="ACH132"/>
      <c r="ACI132"/>
      <c r="ACJ132"/>
      <c r="ACK132"/>
      <c r="ACL132"/>
      <c r="ACM132"/>
      <c r="ACN132"/>
      <c r="ACO132"/>
      <c r="ACP132"/>
      <c r="ACQ132"/>
      <c r="ACR132"/>
      <c r="ACS132"/>
      <c r="ACT132"/>
      <c r="ACU132"/>
      <c r="ACV132"/>
      <c r="ACW132"/>
      <c r="ACX132"/>
      <c r="ACY132"/>
      <c r="ACZ132"/>
      <c r="ADA132"/>
      <c r="ADB132"/>
      <c r="ADC132"/>
      <c r="ADD132"/>
      <c r="ADE132"/>
      <c r="ADF132"/>
      <c r="ADG132"/>
      <c r="ADH132"/>
      <c r="ADI132"/>
      <c r="ADJ132"/>
      <c r="ADK132"/>
      <c r="ADL132"/>
      <c r="ADM132"/>
      <c r="ADN132"/>
      <c r="ADO132"/>
      <c r="ADP132"/>
      <c r="ADQ132"/>
      <c r="ADR132"/>
      <c r="ADS132"/>
      <c r="ADT132"/>
      <c r="ADU132"/>
      <c r="ADV132"/>
      <c r="ADW132"/>
      <c r="ADX132"/>
      <c r="ADY132"/>
      <c r="ADZ132"/>
      <c r="AEA132"/>
      <c r="AEB132"/>
      <c r="AEC132"/>
      <c r="AED132"/>
      <c r="AEE132"/>
      <c r="AEF132"/>
      <c r="AEG132"/>
      <c r="AEH132"/>
      <c r="AEI132"/>
      <c r="AEJ132"/>
      <c r="AEK132"/>
      <c r="AEL132"/>
      <c r="AEM132"/>
      <c r="AEN132"/>
      <c r="AEO132"/>
      <c r="AEP132"/>
      <c r="AEQ132"/>
      <c r="AER132"/>
      <c r="AES132"/>
      <c r="AET132"/>
      <c r="AEU132"/>
      <c r="AEV132"/>
      <c r="AEW132"/>
      <c r="AEX132"/>
      <c r="AEY132"/>
      <c r="AEZ132"/>
      <c r="AFA132"/>
      <c r="AFB132"/>
      <c r="AFC132"/>
      <c r="AFD132"/>
      <c r="AFE132"/>
      <c r="AFF132"/>
      <c r="AFG132"/>
      <c r="AFH132"/>
      <c r="AFI132"/>
      <c r="AFJ132"/>
      <c r="AFK132"/>
      <c r="AFL132"/>
      <c r="AFM132"/>
      <c r="AFN132"/>
      <c r="AFO132"/>
      <c r="AFP132"/>
      <c r="AFQ132"/>
      <c r="AFR132"/>
      <c r="AFS132"/>
      <c r="AFT132"/>
      <c r="AFU132"/>
      <c r="AFV132"/>
      <c r="AFW132"/>
      <c r="AFX132"/>
      <c r="AFY132"/>
      <c r="AFZ132"/>
      <c r="AGA132"/>
      <c r="AGB132"/>
      <c r="AGC132"/>
      <c r="AGD132"/>
      <c r="AGE132"/>
      <c r="AGF132"/>
      <c r="AGG132"/>
      <c r="AGH132"/>
      <c r="AGI132"/>
      <c r="AGJ132"/>
      <c r="AGK132"/>
      <c r="AGL132"/>
      <c r="AGM132"/>
      <c r="AGN132"/>
      <c r="AGO132"/>
      <c r="AGP132"/>
      <c r="AGQ132"/>
      <c r="AGR132"/>
      <c r="AGS132"/>
      <c r="AGT132"/>
      <c r="AGU132"/>
      <c r="AGV132"/>
      <c r="AGW132"/>
      <c r="AGX132"/>
      <c r="AGY132"/>
      <c r="AGZ132"/>
      <c r="AHA132"/>
      <c r="AHB132"/>
      <c r="AHC132"/>
      <c r="AHD132"/>
      <c r="AHE132"/>
      <c r="AHF132"/>
      <c r="AHG132"/>
      <c r="AHH132"/>
      <c r="AHI132"/>
      <c r="AHJ132"/>
      <c r="AHK132"/>
      <c r="AHL132"/>
      <c r="AHM132"/>
      <c r="AHN132"/>
      <c r="AHO132"/>
      <c r="AHP132"/>
      <c r="AHQ132"/>
      <c r="AHR132"/>
      <c r="AHS132"/>
      <c r="AHT132"/>
      <c r="AHU132"/>
      <c r="AHV132"/>
      <c r="AHW132"/>
      <c r="AHX132"/>
    </row>
    <row r="133" spans="2:908">
      <c r="B133"/>
      <c r="C133"/>
      <c r="E133"/>
      <c r="F133"/>
      <c r="G133"/>
      <c r="H133"/>
      <c r="I133"/>
      <c r="J133"/>
      <c r="K133" s="148"/>
      <c r="L133" s="148"/>
      <c r="M133" s="148"/>
      <c r="N133" s="148"/>
      <c r="O133" s="148"/>
      <c r="P133" s="148"/>
      <c r="Q133"/>
      <c r="R133"/>
      <c r="S133"/>
      <c r="T133"/>
      <c r="U133"/>
      <c r="V133"/>
      <c r="W133" s="13"/>
      <c r="X133" s="13"/>
      <c r="Y133" s="33"/>
      <c r="Z133" s="33"/>
      <c r="AA133" s="33"/>
      <c r="AB133" s="27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  <c r="KE133"/>
      <c r="KF133"/>
      <c r="KG133"/>
      <c r="KH133"/>
      <c r="KI133"/>
      <c r="KJ133"/>
      <c r="KK133"/>
      <c r="KL133"/>
      <c r="KM133"/>
      <c r="KN133"/>
      <c r="KO133"/>
      <c r="KP133"/>
      <c r="KQ133"/>
      <c r="KR133"/>
      <c r="KS133"/>
      <c r="KT133"/>
      <c r="KU133"/>
      <c r="KV133"/>
      <c r="KW133"/>
      <c r="KX133"/>
      <c r="KY133"/>
      <c r="KZ133"/>
      <c r="LA133"/>
      <c r="LB133"/>
      <c r="LC133"/>
      <c r="LD133"/>
      <c r="LE133"/>
      <c r="LF133"/>
      <c r="LG133"/>
      <c r="LH133"/>
      <c r="LI133"/>
      <c r="LJ133"/>
      <c r="LK133"/>
      <c r="LL133"/>
      <c r="LM133"/>
      <c r="LN133"/>
      <c r="LO133"/>
      <c r="LP133"/>
      <c r="LQ133"/>
      <c r="LR133"/>
      <c r="LS133"/>
      <c r="LT133"/>
      <c r="LU133"/>
      <c r="LV133"/>
      <c r="LW133"/>
      <c r="LX133"/>
      <c r="LY133"/>
      <c r="LZ133"/>
      <c r="MA133"/>
      <c r="MB133"/>
      <c r="MC133"/>
      <c r="MD133"/>
      <c r="ME133"/>
      <c r="MF133"/>
      <c r="MG133"/>
      <c r="MH133"/>
      <c r="MI133"/>
      <c r="MJ133"/>
      <c r="MK133"/>
      <c r="ML133"/>
      <c r="MM133"/>
      <c r="MN133"/>
      <c r="MO133"/>
      <c r="MP133"/>
      <c r="MQ133"/>
      <c r="MR133"/>
      <c r="MS133"/>
      <c r="MT133"/>
      <c r="MU133"/>
      <c r="MV133"/>
      <c r="MW133"/>
      <c r="MX133"/>
      <c r="MY133"/>
      <c r="MZ133"/>
      <c r="NA133"/>
      <c r="NB133"/>
      <c r="NC133"/>
      <c r="ND133"/>
      <c r="NE133"/>
      <c r="NF133"/>
      <c r="NG133"/>
      <c r="NH133"/>
      <c r="NI133"/>
      <c r="NJ133"/>
      <c r="NK133"/>
      <c r="NL133"/>
      <c r="NM133"/>
      <c r="NN133"/>
      <c r="NO133"/>
      <c r="NP133"/>
      <c r="NQ133"/>
      <c r="NR133"/>
      <c r="NS133"/>
      <c r="NT133"/>
      <c r="NU133"/>
      <c r="NV133"/>
      <c r="NW133"/>
      <c r="NX133"/>
      <c r="NY133"/>
      <c r="NZ133"/>
      <c r="OA133"/>
      <c r="OB133"/>
      <c r="OC133"/>
      <c r="OD133"/>
      <c r="OE133"/>
      <c r="OF133"/>
      <c r="OG133"/>
      <c r="OH133"/>
      <c r="OI133"/>
      <c r="OJ133"/>
      <c r="OK133"/>
      <c r="OL133"/>
      <c r="OM133"/>
      <c r="ON133"/>
      <c r="OO133"/>
      <c r="OP133"/>
      <c r="OQ133"/>
      <c r="OR133"/>
      <c r="OS133"/>
      <c r="OT133"/>
      <c r="OU133"/>
      <c r="OV133"/>
      <c r="OW133"/>
      <c r="OX133"/>
      <c r="OY133"/>
      <c r="OZ133"/>
      <c r="PA133"/>
      <c r="PB133"/>
      <c r="PC133"/>
      <c r="PD133"/>
      <c r="PE133"/>
      <c r="PF133"/>
      <c r="PG133"/>
      <c r="PH133"/>
      <c r="PI133"/>
      <c r="PJ133"/>
      <c r="PK133"/>
      <c r="PL133"/>
      <c r="PM133"/>
      <c r="PN133"/>
      <c r="PO133"/>
      <c r="PP133"/>
      <c r="PQ133"/>
      <c r="PR133"/>
      <c r="PS133"/>
      <c r="PT133"/>
      <c r="PU133"/>
      <c r="PV133"/>
      <c r="PW133"/>
      <c r="PX133"/>
      <c r="PY133"/>
      <c r="PZ133"/>
      <c r="QA133"/>
      <c r="QB133"/>
      <c r="QC133"/>
      <c r="QD133"/>
      <c r="QE133"/>
      <c r="QF133"/>
      <c r="QG133"/>
      <c r="QH133"/>
      <c r="QI133"/>
      <c r="QJ133"/>
      <c r="QK133"/>
      <c r="QL133"/>
      <c r="QM133"/>
      <c r="QN133"/>
      <c r="QO133"/>
      <c r="QP133"/>
      <c r="QQ133"/>
      <c r="QR133"/>
      <c r="QS133"/>
      <c r="QT133"/>
      <c r="QU133"/>
      <c r="QV133"/>
      <c r="QW133"/>
      <c r="QX133"/>
      <c r="QY133"/>
      <c r="QZ133"/>
      <c r="RA133"/>
      <c r="RB133"/>
      <c r="RC133"/>
      <c r="RD133"/>
      <c r="RE133"/>
      <c r="RF133"/>
      <c r="RG133"/>
      <c r="RH133"/>
      <c r="RI133"/>
      <c r="RJ133"/>
      <c r="RK133"/>
      <c r="RL133"/>
      <c r="RM133"/>
      <c r="RN133"/>
      <c r="RO133"/>
      <c r="RP133"/>
      <c r="RQ133"/>
      <c r="RR133"/>
      <c r="RS133"/>
      <c r="RT133"/>
      <c r="RU133"/>
      <c r="RV133"/>
      <c r="RW133"/>
      <c r="RX133"/>
      <c r="RY133"/>
      <c r="RZ133"/>
      <c r="SA133"/>
      <c r="SB133"/>
      <c r="SC133"/>
      <c r="SD133"/>
      <c r="SE133"/>
      <c r="SF133"/>
      <c r="SG133"/>
      <c r="SH133"/>
      <c r="SI133"/>
      <c r="SJ133"/>
      <c r="SK133"/>
      <c r="SL133"/>
      <c r="SM133"/>
      <c r="SN133"/>
      <c r="SO133"/>
      <c r="SP133"/>
      <c r="SQ133"/>
      <c r="SR133"/>
      <c r="SS133"/>
      <c r="ST133"/>
      <c r="SU133"/>
      <c r="SV133"/>
      <c r="SW133"/>
      <c r="SX133"/>
      <c r="SY133"/>
      <c r="SZ133"/>
      <c r="TA133"/>
      <c r="TB133"/>
      <c r="TC133"/>
      <c r="TD133"/>
      <c r="TE133"/>
      <c r="TF133"/>
      <c r="TG133"/>
      <c r="TH133"/>
      <c r="TI133"/>
      <c r="TJ133"/>
      <c r="TK133"/>
      <c r="TL133"/>
      <c r="TM133"/>
      <c r="TN133"/>
      <c r="TO133"/>
      <c r="TP133"/>
      <c r="TQ133"/>
      <c r="TR133"/>
      <c r="TS133"/>
      <c r="TT133"/>
      <c r="TU133"/>
      <c r="TV133"/>
      <c r="TW133"/>
      <c r="TX133"/>
      <c r="TY133"/>
      <c r="TZ133"/>
      <c r="UA133"/>
      <c r="UB133"/>
      <c r="UC133"/>
      <c r="UD133"/>
      <c r="UE133"/>
      <c r="UF133"/>
      <c r="UG133"/>
      <c r="UH133"/>
      <c r="UI133"/>
      <c r="UJ133"/>
      <c r="UK133"/>
      <c r="UL133"/>
      <c r="UM133"/>
      <c r="UN133"/>
      <c r="UO133"/>
      <c r="UP133"/>
      <c r="UQ133"/>
      <c r="UR133"/>
      <c r="US133"/>
      <c r="UT133"/>
      <c r="UU133"/>
      <c r="UV133"/>
      <c r="UW133"/>
      <c r="UX133"/>
      <c r="UY133"/>
      <c r="UZ133"/>
      <c r="VA133"/>
      <c r="VB133"/>
      <c r="VC133"/>
      <c r="VD133"/>
      <c r="VE133"/>
      <c r="VF133"/>
      <c r="VG133"/>
      <c r="VH133"/>
      <c r="VI133"/>
      <c r="VJ133"/>
      <c r="VK133"/>
      <c r="VL133"/>
      <c r="VM133"/>
      <c r="VN133"/>
      <c r="VO133"/>
      <c r="VP133"/>
      <c r="VQ133"/>
      <c r="VR133"/>
      <c r="VS133"/>
      <c r="VT133"/>
      <c r="VU133"/>
      <c r="VV133"/>
      <c r="VW133"/>
      <c r="VX133"/>
      <c r="VY133"/>
      <c r="VZ133"/>
      <c r="WA133"/>
      <c r="WB133"/>
      <c r="WC133"/>
      <c r="WD133"/>
      <c r="WE133"/>
      <c r="WF133"/>
      <c r="WG133"/>
      <c r="WH133"/>
      <c r="WI133"/>
      <c r="WJ133"/>
      <c r="WK133"/>
      <c r="WL133"/>
      <c r="WM133"/>
      <c r="WN133"/>
      <c r="WO133"/>
      <c r="WP133"/>
      <c r="WQ133"/>
      <c r="WR133"/>
      <c r="WS133"/>
      <c r="WT133"/>
      <c r="WU133"/>
      <c r="WV133"/>
      <c r="WW133"/>
      <c r="WX133"/>
      <c r="WY133"/>
      <c r="WZ133"/>
      <c r="XA133"/>
      <c r="XB133"/>
      <c r="XC133"/>
      <c r="XD133"/>
      <c r="XE133"/>
      <c r="XF133"/>
      <c r="XG133"/>
      <c r="XH133"/>
      <c r="XI133"/>
      <c r="XJ133"/>
      <c r="XK133"/>
      <c r="XL133"/>
      <c r="XM133"/>
      <c r="XN133"/>
      <c r="XO133"/>
      <c r="XP133"/>
      <c r="XQ133"/>
      <c r="XR133"/>
      <c r="XS133"/>
      <c r="XT133"/>
      <c r="XU133"/>
      <c r="XV133"/>
      <c r="XW133"/>
      <c r="XX133"/>
      <c r="XY133"/>
      <c r="XZ133"/>
      <c r="YA133"/>
      <c r="YB133"/>
      <c r="YC133"/>
      <c r="YD133"/>
      <c r="YE133"/>
      <c r="YF133"/>
      <c r="YG133"/>
      <c r="YH133"/>
      <c r="YI133"/>
      <c r="YJ133"/>
      <c r="YK133"/>
      <c r="YL133"/>
      <c r="YM133"/>
      <c r="YN133"/>
      <c r="YO133"/>
      <c r="YP133"/>
      <c r="YQ133"/>
      <c r="YR133"/>
      <c r="YS133"/>
      <c r="YT133"/>
      <c r="YU133"/>
      <c r="YV133"/>
      <c r="YW133"/>
      <c r="YX133"/>
      <c r="YY133"/>
      <c r="YZ133"/>
      <c r="ZA133"/>
      <c r="ZB133"/>
      <c r="ZC133"/>
      <c r="ZD133"/>
      <c r="ZE133"/>
      <c r="ZF133"/>
      <c r="ZG133"/>
      <c r="ZH133"/>
      <c r="ZI133"/>
      <c r="ZJ133"/>
      <c r="ZK133"/>
      <c r="ZL133"/>
      <c r="ZM133"/>
      <c r="ZN133"/>
      <c r="ZO133"/>
      <c r="ZP133"/>
      <c r="ZQ133"/>
      <c r="ZR133"/>
      <c r="ZS133"/>
      <c r="ZT133"/>
      <c r="ZU133"/>
      <c r="ZV133"/>
      <c r="ZW133"/>
      <c r="ZX133"/>
      <c r="ZY133"/>
      <c r="ZZ133"/>
      <c r="AAA133"/>
      <c r="AAB133"/>
      <c r="AAC133"/>
      <c r="AAD133"/>
      <c r="AAE133"/>
      <c r="AAF133"/>
      <c r="AAG133"/>
      <c r="AAH133"/>
      <c r="AAI133"/>
      <c r="AAJ133"/>
      <c r="AAK133"/>
      <c r="AAL133"/>
      <c r="AAM133"/>
      <c r="AAN133"/>
      <c r="AAO133"/>
      <c r="AAP133"/>
      <c r="AAQ133"/>
      <c r="AAR133"/>
      <c r="AAS133"/>
      <c r="AAT133"/>
      <c r="AAU133"/>
      <c r="AAV133"/>
      <c r="AAW133"/>
      <c r="AAX133"/>
      <c r="AAY133"/>
      <c r="AAZ133"/>
      <c r="ABA133"/>
      <c r="ABB133"/>
      <c r="ABC133"/>
      <c r="ABD133"/>
      <c r="ABE133"/>
      <c r="ABF133"/>
      <c r="ABG133"/>
      <c r="ABH133"/>
      <c r="ABI133"/>
      <c r="ABJ133"/>
      <c r="ABK133"/>
      <c r="ABL133"/>
      <c r="ABM133"/>
      <c r="ABN133"/>
      <c r="ABO133"/>
      <c r="ABP133"/>
      <c r="ABQ133"/>
      <c r="ABR133"/>
      <c r="ABS133"/>
      <c r="ABT133"/>
      <c r="ABU133"/>
      <c r="ABV133"/>
      <c r="ABW133"/>
      <c r="ABX133"/>
      <c r="ABY133"/>
      <c r="ABZ133"/>
      <c r="ACA133"/>
      <c r="ACB133"/>
      <c r="ACC133"/>
      <c r="ACD133"/>
      <c r="ACE133"/>
      <c r="ACF133"/>
      <c r="ACG133"/>
      <c r="ACH133"/>
      <c r="ACI133"/>
      <c r="ACJ133"/>
      <c r="ACK133"/>
      <c r="ACL133"/>
      <c r="ACM133"/>
      <c r="ACN133"/>
      <c r="ACO133"/>
      <c r="ACP133"/>
      <c r="ACQ133"/>
      <c r="ACR133"/>
      <c r="ACS133"/>
      <c r="ACT133"/>
      <c r="ACU133"/>
      <c r="ACV133"/>
      <c r="ACW133"/>
      <c r="ACX133"/>
      <c r="ACY133"/>
      <c r="ACZ133"/>
      <c r="ADA133"/>
      <c r="ADB133"/>
      <c r="ADC133"/>
      <c r="ADD133"/>
      <c r="ADE133"/>
      <c r="ADF133"/>
      <c r="ADG133"/>
      <c r="ADH133"/>
      <c r="ADI133"/>
      <c r="ADJ133"/>
      <c r="ADK133"/>
      <c r="ADL133"/>
      <c r="ADM133"/>
      <c r="ADN133"/>
      <c r="ADO133"/>
      <c r="ADP133"/>
      <c r="ADQ133"/>
      <c r="ADR133"/>
      <c r="ADS133"/>
      <c r="ADT133"/>
      <c r="ADU133"/>
      <c r="ADV133"/>
      <c r="ADW133"/>
      <c r="ADX133"/>
      <c r="ADY133"/>
      <c r="ADZ133"/>
      <c r="AEA133"/>
      <c r="AEB133"/>
      <c r="AEC133"/>
      <c r="AED133"/>
      <c r="AEE133"/>
      <c r="AEF133"/>
      <c r="AEG133"/>
      <c r="AEH133"/>
      <c r="AEI133"/>
      <c r="AEJ133"/>
      <c r="AEK133"/>
      <c r="AEL133"/>
      <c r="AEM133"/>
      <c r="AEN133"/>
      <c r="AEO133"/>
      <c r="AEP133"/>
      <c r="AEQ133"/>
      <c r="AER133"/>
      <c r="AES133"/>
      <c r="AET133"/>
      <c r="AEU133"/>
      <c r="AEV133"/>
      <c r="AEW133"/>
      <c r="AEX133"/>
      <c r="AEY133"/>
      <c r="AEZ133"/>
      <c r="AFA133"/>
      <c r="AFB133"/>
      <c r="AFC133"/>
      <c r="AFD133"/>
      <c r="AFE133"/>
      <c r="AFF133"/>
      <c r="AFG133"/>
      <c r="AFH133"/>
      <c r="AFI133"/>
      <c r="AFJ133"/>
      <c r="AFK133"/>
      <c r="AFL133"/>
      <c r="AFM133"/>
      <c r="AFN133"/>
      <c r="AFO133"/>
      <c r="AFP133"/>
      <c r="AFQ133"/>
      <c r="AFR133"/>
      <c r="AFS133"/>
      <c r="AFT133"/>
      <c r="AFU133"/>
      <c r="AFV133"/>
      <c r="AFW133"/>
      <c r="AFX133"/>
      <c r="AFY133"/>
      <c r="AFZ133"/>
      <c r="AGA133"/>
      <c r="AGB133"/>
      <c r="AGC133"/>
      <c r="AGD133"/>
      <c r="AGE133"/>
      <c r="AGF133"/>
      <c r="AGG133"/>
      <c r="AGH133"/>
      <c r="AGI133"/>
      <c r="AGJ133"/>
      <c r="AGK133"/>
      <c r="AGL133"/>
      <c r="AGM133"/>
      <c r="AGN133"/>
      <c r="AGO133"/>
      <c r="AGP133"/>
      <c r="AGQ133"/>
      <c r="AGR133"/>
      <c r="AGS133"/>
      <c r="AGT133"/>
      <c r="AGU133"/>
      <c r="AGV133"/>
      <c r="AGW133"/>
      <c r="AGX133"/>
      <c r="AGY133"/>
      <c r="AGZ133"/>
      <c r="AHA133"/>
      <c r="AHB133"/>
      <c r="AHC133"/>
      <c r="AHD133"/>
      <c r="AHE133"/>
      <c r="AHF133"/>
      <c r="AHG133"/>
      <c r="AHH133"/>
      <c r="AHI133"/>
      <c r="AHJ133"/>
      <c r="AHK133"/>
      <c r="AHL133"/>
      <c r="AHM133"/>
      <c r="AHN133"/>
      <c r="AHO133"/>
      <c r="AHP133"/>
      <c r="AHQ133"/>
      <c r="AHR133"/>
      <c r="AHS133"/>
      <c r="AHT133"/>
      <c r="AHU133"/>
      <c r="AHV133"/>
      <c r="AHW133"/>
      <c r="AHX133"/>
    </row>
    <row r="134" spans="2:908">
      <c r="B134"/>
      <c r="C134"/>
      <c r="E134"/>
      <c r="F134"/>
      <c r="G134"/>
      <c r="H134"/>
      <c r="I134"/>
      <c r="J134"/>
      <c r="K134" s="148"/>
      <c r="L134" s="148"/>
      <c r="M134" s="148"/>
      <c r="N134" s="148"/>
      <c r="O134" s="148"/>
      <c r="P134" s="148"/>
      <c r="Q134"/>
      <c r="R134"/>
      <c r="S134"/>
      <c r="T134"/>
      <c r="U134"/>
      <c r="V134"/>
      <c r="W134" s="13"/>
      <c r="X134" s="13"/>
      <c r="Y134" s="35"/>
      <c r="Z134" s="35"/>
      <c r="AA134" s="35"/>
      <c r="AB134" s="29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  <c r="JS134"/>
      <c r="JT134"/>
      <c r="JU134"/>
      <c r="JV134"/>
      <c r="JW134"/>
      <c r="JX134"/>
      <c r="JY134"/>
      <c r="JZ134"/>
      <c r="KA134"/>
      <c r="KB134"/>
      <c r="KC134"/>
      <c r="KD134"/>
      <c r="KE134"/>
      <c r="KF134"/>
      <c r="KG134"/>
      <c r="KH134"/>
      <c r="KI134"/>
      <c r="KJ134"/>
      <c r="KK134"/>
      <c r="KL134"/>
      <c r="KM134"/>
      <c r="KN134"/>
      <c r="KO134"/>
      <c r="KP134"/>
      <c r="KQ134"/>
      <c r="KR134"/>
      <c r="KS134"/>
      <c r="KT134"/>
      <c r="KU134"/>
      <c r="KV134"/>
      <c r="KW134"/>
      <c r="KX134"/>
      <c r="KY134"/>
      <c r="KZ134"/>
      <c r="LA134"/>
      <c r="LB134"/>
      <c r="LC134"/>
      <c r="LD134"/>
      <c r="LE134"/>
      <c r="LF134"/>
      <c r="LG134"/>
      <c r="LH134"/>
      <c r="LI134"/>
      <c r="LJ134"/>
      <c r="LK134"/>
      <c r="LL134"/>
      <c r="LM134"/>
      <c r="LN134"/>
      <c r="LO134"/>
      <c r="LP134"/>
      <c r="LQ134"/>
      <c r="LR134"/>
      <c r="LS134"/>
      <c r="LT134"/>
      <c r="LU134"/>
      <c r="LV134"/>
      <c r="LW134"/>
      <c r="LX134"/>
      <c r="LY134"/>
      <c r="LZ134"/>
      <c r="MA134"/>
      <c r="MB134"/>
      <c r="MC134"/>
      <c r="MD134"/>
      <c r="ME134"/>
      <c r="MF134"/>
      <c r="MG134"/>
      <c r="MH134"/>
      <c r="MI134"/>
      <c r="MJ134"/>
      <c r="MK134"/>
      <c r="ML134"/>
      <c r="MM134"/>
      <c r="MN134"/>
      <c r="MO134"/>
      <c r="MP134"/>
      <c r="MQ134"/>
      <c r="MR134"/>
      <c r="MS134"/>
      <c r="MT134"/>
      <c r="MU134"/>
      <c r="MV134"/>
      <c r="MW134"/>
      <c r="MX134"/>
      <c r="MY134"/>
      <c r="MZ134"/>
      <c r="NA134"/>
      <c r="NB134"/>
      <c r="NC134"/>
      <c r="ND134"/>
      <c r="NE134"/>
      <c r="NF134"/>
      <c r="NG134"/>
      <c r="NH134"/>
      <c r="NI134"/>
      <c r="NJ134"/>
      <c r="NK134"/>
      <c r="NL134"/>
      <c r="NM134"/>
      <c r="NN134"/>
      <c r="NO134"/>
      <c r="NP134"/>
      <c r="NQ134"/>
      <c r="NR134"/>
      <c r="NS134"/>
      <c r="NT134"/>
      <c r="NU134"/>
      <c r="NV134"/>
      <c r="NW134"/>
      <c r="NX134"/>
      <c r="NY134"/>
      <c r="NZ134"/>
      <c r="OA134"/>
      <c r="OB134"/>
      <c r="OC134"/>
      <c r="OD134"/>
      <c r="OE134"/>
      <c r="OF134"/>
      <c r="OG134"/>
      <c r="OH134"/>
      <c r="OI134"/>
      <c r="OJ134"/>
      <c r="OK134"/>
      <c r="OL134"/>
      <c r="OM134"/>
      <c r="ON134"/>
      <c r="OO134"/>
      <c r="OP134"/>
      <c r="OQ134"/>
      <c r="OR134"/>
      <c r="OS134"/>
      <c r="OT134"/>
      <c r="OU134"/>
      <c r="OV134"/>
      <c r="OW134"/>
      <c r="OX134"/>
      <c r="OY134"/>
      <c r="OZ134"/>
      <c r="PA134"/>
      <c r="PB134"/>
      <c r="PC134"/>
      <c r="PD134"/>
      <c r="PE134"/>
      <c r="PF134"/>
      <c r="PG134"/>
      <c r="PH134"/>
      <c r="PI134"/>
      <c r="PJ134"/>
      <c r="PK134"/>
      <c r="PL134"/>
      <c r="PM134"/>
      <c r="PN134"/>
      <c r="PO134"/>
      <c r="PP134"/>
      <c r="PQ134"/>
      <c r="PR134"/>
      <c r="PS134"/>
      <c r="PT134"/>
      <c r="PU134"/>
      <c r="PV134"/>
      <c r="PW134"/>
      <c r="PX134"/>
      <c r="PY134"/>
      <c r="PZ134"/>
      <c r="QA134"/>
      <c r="QB134"/>
      <c r="QC134"/>
      <c r="QD134"/>
      <c r="QE134"/>
      <c r="QF134"/>
      <c r="QG134"/>
      <c r="QH134"/>
      <c r="QI134"/>
      <c r="QJ134"/>
      <c r="QK134"/>
      <c r="QL134"/>
      <c r="QM134"/>
      <c r="QN134"/>
      <c r="QO134"/>
      <c r="QP134"/>
      <c r="QQ134"/>
      <c r="QR134"/>
      <c r="QS134"/>
      <c r="QT134"/>
      <c r="QU134"/>
      <c r="QV134"/>
      <c r="QW134"/>
      <c r="QX134"/>
      <c r="QY134"/>
      <c r="QZ134"/>
      <c r="RA134"/>
      <c r="RB134"/>
      <c r="RC134"/>
      <c r="RD134"/>
      <c r="RE134"/>
      <c r="RF134"/>
      <c r="RG134"/>
      <c r="RH134"/>
      <c r="RI134"/>
      <c r="RJ134"/>
      <c r="RK134"/>
      <c r="RL134"/>
      <c r="RM134"/>
      <c r="RN134"/>
      <c r="RO134"/>
      <c r="RP134"/>
      <c r="RQ134"/>
      <c r="RR134"/>
      <c r="RS134"/>
      <c r="RT134"/>
      <c r="RU134"/>
      <c r="RV134"/>
      <c r="RW134"/>
      <c r="RX134"/>
      <c r="RY134"/>
      <c r="RZ134"/>
      <c r="SA134"/>
      <c r="SB134"/>
      <c r="SC134"/>
      <c r="SD134"/>
      <c r="SE134"/>
      <c r="SF134"/>
      <c r="SG134"/>
      <c r="SH134"/>
      <c r="SI134"/>
      <c r="SJ134"/>
      <c r="SK134"/>
      <c r="SL134"/>
      <c r="SM134"/>
      <c r="SN134"/>
      <c r="SO134"/>
      <c r="SP134"/>
      <c r="SQ134"/>
      <c r="SR134"/>
      <c r="SS134"/>
      <c r="ST134"/>
      <c r="SU134"/>
      <c r="SV134"/>
      <c r="SW134"/>
      <c r="SX134"/>
      <c r="SY134"/>
      <c r="SZ134"/>
      <c r="TA134"/>
      <c r="TB134"/>
      <c r="TC134"/>
      <c r="TD134"/>
      <c r="TE134"/>
      <c r="TF134"/>
      <c r="TG134"/>
      <c r="TH134"/>
      <c r="TI134"/>
      <c r="TJ134"/>
      <c r="TK134"/>
      <c r="TL134"/>
      <c r="TM134"/>
      <c r="TN134"/>
      <c r="TO134"/>
      <c r="TP134"/>
      <c r="TQ134"/>
      <c r="TR134"/>
      <c r="TS134"/>
      <c r="TT134"/>
      <c r="TU134"/>
      <c r="TV134"/>
      <c r="TW134"/>
      <c r="TX134"/>
      <c r="TY134"/>
      <c r="TZ134"/>
      <c r="UA134"/>
      <c r="UB134"/>
      <c r="UC134"/>
      <c r="UD134"/>
      <c r="UE134"/>
      <c r="UF134"/>
      <c r="UG134"/>
      <c r="UH134"/>
      <c r="UI134"/>
      <c r="UJ134"/>
      <c r="UK134"/>
      <c r="UL134"/>
      <c r="UM134"/>
      <c r="UN134"/>
      <c r="UO134"/>
      <c r="UP134"/>
      <c r="UQ134"/>
      <c r="UR134"/>
      <c r="US134"/>
      <c r="UT134"/>
      <c r="UU134"/>
      <c r="UV134"/>
      <c r="UW134"/>
      <c r="UX134"/>
      <c r="UY134"/>
      <c r="UZ134"/>
      <c r="VA134"/>
      <c r="VB134"/>
      <c r="VC134"/>
      <c r="VD134"/>
      <c r="VE134"/>
      <c r="VF134"/>
      <c r="VG134"/>
      <c r="VH134"/>
      <c r="VI134"/>
      <c r="VJ134"/>
      <c r="VK134"/>
      <c r="VL134"/>
      <c r="VM134"/>
      <c r="VN134"/>
      <c r="VO134"/>
      <c r="VP134"/>
      <c r="VQ134"/>
      <c r="VR134"/>
      <c r="VS134"/>
      <c r="VT134"/>
      <c r="VU134"/>
      <c r="VV134"/>
      <c r="VW134"/>
      <c r="VX134"/>
      <c r="VY134"/>
      <c r="VZ134"/>
      <c r="WA134"/>
      <c r="WB134"/>
      <c r="WC134"/>
      <c r="WD134"/>
      <c r="WE134"/>
      <c r="WF134"/>
      <c r="WG134"/>
      <c r="WH134"/>
      <c r="WI134"/>
      <c r="WJ134"/>
      <c r="WK134"/>
      <c r="WL134"/>
      <c r="WM134"/>
      <c r="WN134"/>
      <c r="WO134"/>
      <c r="WP134"/>
      <c r="WQ134"/>
      <c r="WR134"/>
      <c r="WS134"/>
      <c r="WT134"/>
      <c r="WU134"/>
      <c r="WV134"/>
      <c r="WW134"/>
      <c r="WX134"/>
      <c r="WY134"/>
      <c r="WZ134"/>
      <c r="XA134"/>
      <c r="XB134"/>
      <c r="XC134"/>
      <c r="XD134"/>
      <c r="XE134"/>
      <c r="XF134"/>
      <c r="XG134"/>
      <c r="XH134"/>
      <c r="XI134"/>
      <c r="XJ134"/>
      <c r="XK134"/>
      <c r="XL134"/>
      <c r="XM134"/>
      <c r="XN134"/>
      <c r="XO134"/>
      <c r="XP134"/>
      <c r="XQ134"/>
      <c r="XR134"/>
      <c r="XS134"/>
      <c r="XT134"/>
      <c r="XU134"/>
      <c r="XV134"/>
      <c r="XW134"/>
      <c r="XX134"/>
      <c r="XY134"/>
      <c r="XZ134"/>
      <c r="YA134"/>
      <c r="YB134"/>
      <c r="YC134"/>
      <c r="YD134"/>
      <c r="YE134"/>
      <c r="YF134"/>
      <c r="YG134"/>
      <c r="YH134"/>
      <c r="YI134"/>
      <c r="YJ134"/>
      <c r="YK134"/>
      <c r="YL134"/>
      <c r="YM134"/>
      <c r="YN134"/>
      <c r="YO134"/>
      <c r="YP134"/>
      <c r="YQ134"/>
      <c r="YR134"/>
      <c r="YS134"/>
      <c r="YT134"/>
      <c r="YU134"/>
      <c r="YV134"/>
      <c r="YW134"/>
      <c r="YX134"/>
      <c r="YY134"/>
      <c r="YZ134"/>
      <c r="ZA134"/>
      <c r="ZB134"/>
      <c r="ZC134"/>
      <c r="ZD134"/>
      <c r="ZE134"/>
      <c r="ZF134"/>
      <c r="ZG134"/>
      <c r="ZH134"/>
      <c r="ZI134"/>
      <c r="ZJ134"/>
      <c r="ZK134"/>
      <c r="ZL134"/>
      <c r="ZM134"/>
      <c r="ZN134"/>
      <c r="ZO134"/>
      <c r="ZP134"/>
      <c r="ZQ134"/>
      <c r="ZR134"/>
      <c r="ZS134"/>
      <c r="ZT134"/>
      <c r="ZU134"/>
      <c r="ZV134"/>
      <c r="ZW134"/>
      <c r="ZX134"/>
      <c r="ZY134"/>
      <c r="ZZ134"/>
      <c r="AAA134"/>
      <c r="AAB134"/>
      <c r="AAC134"/>
      <c r="AAD134"/>
      <c r="AAE134"/>
      <c r="AAF134"/>
      <c r="AAG134"/>
      <c r="AAH134"/>
      <c r="AAI134"/>
      <c r="AAJ134"/>
      <c r="AAK134"/>
      <c r="AAL134"/>
      <c r="AAM134"/>
      <c r="AAN134"/>
      <c r="AAO134"/>
      <c r="AAP134"/>
      <c r="AAQ134"/>
      <c r="AAR134"/>
      <c r="AAS134"/>
      <c r="AAT134"/>
      <c r="AAU134"/>
      <c r="AAV134"/>
      <c r="AAW134"/>
      <c r="AAX134"/>
      <c r="AAY134"/>
      <c r="AAZ134"/>
      <c r="ABA134"/>
      <c r="ABB134"/>
      <c r="ABC134"/>
      <c r="ABD134"/>
      <c r="ABE134"/>
      <c r="ABF134"/>
      <c r="ABG134"/>
      <c r="ABH134"/>
      <c r="ABI134"/>
      <c r="ABJ134"/>
      <c r="ABK134"/>
      <c r="ABL134"/>
      <c r="ABM134"/>
      <c r="ABN134"/>
      <c r="ABO134"/>
      <c r="ABP134"/>
      <c r="ABQ134"/>
      <c r="ABR134"/>
      <c r="ABS134"/>
      <c r="ABT134"/>
      <c r="ABU134"/>
      <c r="ABV134"/>
      <c r="ABW134"/>
      <c r="ABX134"/>
      <c r="ABY134"/>
      <c r="ABZ134"/>
      <c r="ACA134"/>
      <c r="ACB134"/>
      <c r="ACC134"/>
      <c r="ACD134"/>
      <c r="ACE134"/>
      <c r="ACF134"/>
      <c r="ACG134"/>
      <c r="ACH134"/>
      <c r="ACI134"/>
      <c r="ACJ134"/>
      <c r="ACK134"/>
      <c r="ACL134"/>
      <c r="ACM134"/>
      <c r="ACN134"/>
      <c r="ACO134"/>
      <c r="ACP134"/>
      <c r="ACQ134"/>
      <c r="ACR134"/>
      <c r="ACS134"/>
      <c r="ACT134"/>
      <c r="ACU134"/>
      <c r="ACV134"/>
      <c r="ACW134"/>
      <c r="ACX134"/>
      <c r="ACY134"/>
      <c r="ACZ134"/>
      <c r="ADA134"/>
      <c r="ADB134"/>
      <c r="ADC134"/>
      <c r="ADD134"/>
      <c r="ADE134"/>
      <c r="ADF134"/>
      <c r="ADG134"/>
      <c r="ADH134"/>
      <c r="ADI134"/>
      <c r="ADJ134"/>
      <c r="ADK134"/>
      <c r="ADL134"/>
      <c r="ADM134"/>
      <c r="ADN134"/>
      <c r="ADO134"/>
      <c r="ADP134"/>
      <c r="ADQ134"/>
      <c r="ADR134"/>
      <c r="ADS134"/>
      <c r="ADT134"/>
      <c r="ADU134"/>
      <c r="ADV134"/>
      <c r="ADW134"/>
      <c r="ADX134"/>
      <c r="ADY134"/>
      <c r="ADZ134"/>
      <c r="AEA134"/>
      <c r="AEB134"/>
      <c r="AEC134"/>
      <c r="AED134"/>
      <c r="AEE134"/>
      <c r="AEF134"/>
      <c r="AEG134"/>
      <c r="AEH134"/>
      <c r="AEI134"/>
      <c r="AEJ134"/>
      <c r="AEK134"/>
      <c r="AEL134"/>
      <c r="AEM134"/>
      <c r="AEN134"/>
      <c r="AEO134"/>
      <c r="AEP134"/>
      <c r="AEQ134"/>
      <c r="AER134"/>
      <c r="AES134"/>
      <c r="AET134"/>
      <c r="AEU134"/>
      <c r="AEV134"/>
      <c r="AEW134"/>
      <c r="AEX134"/>
      <c r="AEY134"/>
      <c r="AEZ134"/>
      <c r="AFA134"/>
      <c r="AFB134"/>
      <c r="AFC134"/>
      <c r="AFD134"/>
      <c r="AFE134"/>
      <c r="AFF134"/>
      <c r="AFG134"/>
      <c r="AFH134"/>
      <c r="AFI134"/>
      <c r="AFJ134"/>
      <c r="AFK134"/>
      <c r="AFL134"/>
      <c r="AFM134"/>
      <c r="AFN134"/>
      <c r="AFO134"/>
      <c r="AFP134"/>
      <c r="AFQ134"/>
      <c r="AFR134"/>
      <c r="AFS134"/>
      <c r="AFT134"/>
      <c r="AFU134"/>
      <c r="AFV134"/>
      <c r="AFW134"/>
      <c r="AFX134"/>
      <c r="AFY134"/>
      <c r="AFZ134"/>
      <c r="AGA134"/>
      <c r="AGB134"/>
      <c r="AGC134"/>
      <c r="AGD134"/>
      <c r="AGE134"/>
      <c r="AGF134"/>
      <c r="AGG134"/>
      <c r="AGH134"/>
      <c r="AGI134"/>
      <c r="AGJ134"/>
      <c r="AGK134"/>
      <c r="AGL134"/>
      <c r="AGM134"/>
      <c r="AGN134"/>
      <c r="AGO134"/>
      <c r="AGP134"/>
      <c r="AGQ134"/>
      <c r="AGR134"/>
      <c r="AGS134"/>
      <c r="AGT134"/>
      <c r="AGU134"/>
      <c r="AGV134"/>
      <c r="AGW134"/>
      <c r="AGX134"/>
      <c r="AGY134"/>
      <c r="AGZ134"/>
      <c r="AHA134"/>
      <c r="AHB134"/>
      <c r="AHC134"/>
      <c r="AHD134"/>
      <c r="AHE134"/>
      <c r="AHF134"/>
      <c r="AHG134"/>
      <c r="AHH134"/>
      <c r="AHI134"/>
      <c r="AHJ134"/>
      <c r="AHK134"/>
      <c r="AHL134"/>
      <c r="AHM134"/>
      <c r="AHN134"/>
      <c r="AHO134"/>
      <c r="AHP134"/>
      <c r="AHQ134"/>
      <c r="AHR134"/>
      <c r="AHS134"/>
      <c r="AHT134"/>
      <c r="AHU134"/>
      <c r="AHV134"/>
      <c r="AHW134"/>
      <c r="AHX134"/>
    </row>
    <row r="135" spans="2:908">
      <c r="B135"/>
      <c r="C135"/>
      <c r="E135"/>
      <c r="F135"/>
      <c r="G135"/>
      <c r="H135"/>
      <c r="I135"/>
      <c r="J135"/>
      <c r="K135" s="148"/>
      <c r="L135" s="148"/>
      <c r="M135" s="148"/>
      <c r="N135" s="148"/>
      <c r="O135" s="148"/>
      <c r="P135" s="148"/>
      <c r="Q135"/>
      <c r="R135"/>
      <c r="S135"/>
      <c r="T135"/>
      <c r="U135"/>
      <c r="V135"/>
      <c r="W135" s="13"/>
      <c r="X135" s="13"/>
      <c r="Y135" s="35"/>
      <c r="Z135" s="35"/>
      <c r="AA135" s="35"/>
      <c r="AB135" s="29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  <c r="KE135"/>
      <c r="KF135"/>
      <c r="KG135"/>
      <c r="KH135"/>
      <c r="KI135"/>
      <c r="KJ135"/>
      <c r="KK135"/>
      <c r="KL135"/>
      <c r="KM135"/>
      <c r="KN135"/>
      <c r="KO135"/>
      <c r="KP135"/>
      <c r="KQ135"/>
      <c r="KR135"/>
      <c r="KS135"/>
      <c r="KT135"/>
      <c r="KU135"/>
      <c r="KV135"/>
      <c r="KW135"/>
      <c r="KX135"/>
      <c r="KY135"/>
      <c r="KZ135"/>
      <c r="LA135"/>
      <c r="LB135"/>
      <c r="LC135"/>
      <c r="LD135"/>
      <c r="LE135"/>
      <c r="LF135"/>
      <c r="LG135"/>
      <c r="LH135"/>
      <c r="LI135"/>
      <c r="LJ135"/>
      <c r="LK135"/>
      <c r="LL135"/>
      <c r="LM135"/>
      <c r="LN135"/>
      <c r="LO135"/>
      <c r="LP135"/>
      <c r="LQ135"/>
      <c r="LR135"/>
      <c r="LS135"/>
      <c r="LT135"/>
      <c r="LU135"/>
      <c r="LV135"/>
      <c r="LW135"/>
      <c r="LX135"/>
      <c r="LY135"/>
      <c r="LZ135"/>
      <c r="MA135"/>
      <c r="MB135"/>
      <c r="MC135"/>
      <c r="MD135"/>
      <c r="ME135"/>
      <c r="MF135"/>
      <c r="MG135"/>
      <c r="MH135"/>
      <c r="MI135"/>
      <c r="MJ135"/>
      <c r="MK135"/>
      <c r="ML135"/>
      <c r="MM135"/>
      <c r="MN135"/>
      <c r="MO135"/>
      <c r="MP135"/>
      <c r="MQ135"/>
      <c r="MR135"/>
      <c r="MS135"/>
      <c r="MT135"/>
      <c r="MU135"/>
      <c r="MV135"/>
      <c r="MW135"/>
      <c r="MX135"/>
      <c r="MY135"/>
      <c r="MZ135"/>
      <c r="NA135"/>
      <c r="NB135"/>
      <c r="NC135"/>
      <c r="ND135"/>
      <c r="NE135"/>
      <c r="NF135"/>
      <c r="NG135"/>
      <c r="NH135"/>
      <c r="NI135"/>
      <c r="NJ135"/>
      <c r="NK135"/>
      <c r="NL135"/>
      <c r="NM135"/>
      <c r="NN135"/>
      <c r="NO135"/>
      <c r="NP135"/>
      <c r="NQ135"/>
      <c r="NR135"/>
      <c r="NS135"/>
      <c r="NT135"/>
      <c r="NU135"/>
      <c r="NV135"/>
      <c r="NW135"/>
      <c r="NX135"/>
      <c r="NY135"/>
      <c r="NZ135"/>
      <c r="OA135"/>
      <c r="OB135"/>
      <c r="OC135"/>
      <c r="OD135"/>
      <c r="OE135"/>
      <c r="OF135"/>
      <c r="OG135"/>
      <c r="OH135"/>
      <c r="OI135"/>
      <c r="OJ135"/>
      <c r="OK135"/>
      <c r="OL135"/>
      <c r="OM135"/>
      <c r="ON135"/>
      <c r="OO135"/>
      <c r="OP135"/>
      <c r="OQ135"/>
      <c r="OR135"/>
      <c r="OS135"/>
      <c r="OT135"/>
      <c r="OU135"/>
      <c r="OV135"/>
      <c r="OW135"/>
      <c r="OX135"/>
      <c r="OY135"/>
      <c r="OZ135"/>
      <c r="PA135"/>
      <c r="PB135"/>
      <c r="PC135"/>
      <c r="PD135"/>
      <c r="PE135"/>
      <c r="PF135"/>
      <c r="PG135"/>
      <c r="PH135"/>
      <c r="PI135"/>
      <c r="PJ135"/>
      <c r="PK135"/>
      <c r="PL135"/>
      <c r="PM135"/>
      <c r="PN135"/>
      <c r="PO135"/>
      <c r="PP135"/>
      <c r="PQ135"/>
      <c r="PR135"/>
      <c r="PS135"/>
      <c r="PT135"/>
      <c r="PU135"/>
      <c r="PV135"/>
      <c r="PW135"/>
      <c r="PX135"/>
      <c r="PY135"/>
      <c r="PZ135"/>
      <c r="QA135"/>
      <c r="QB135"/>
      <c r="QC135"/>
      <c r="QD135"/>
      <c r="QE135"/>
      <c r="QF135"/>
      <c r="QG135"/>
      <c r="QH135"/>
      <c r="QI135"/>
      <c r="QJ135"/>
      <c r="QK135"/>
      <c r="QL135"/>
      <c r="QM135"/>
      <c r="QN135"/>
      <c r="QO135"/>
      <c r="QP135"/>
      <c r="QQ135"/>
      <c r="QR135"/>
      <c r="QS135"/>
      <c r="QT135"/>
      <c r="QU135"/>
      <c r="QV135"/>
      <c r="QW135"/>
      <c r="QX135"/>
      <c r="QY135"/>
      <c r="QZ135"/>
      <c r="RA135"/>
      <c r="RB135"/>
      <c r="RC135"/>
      <c r="RD135"/>
      <c r="RE135"/>
      <c r="RF135"/>
      <c r="RG135"/>
      <c r="RH135"/>
      <c r="RI135"/>
      <c r="RJ135"/>
      <c r="RK135"/>
      <c r="RL135"/>
      <c r="RM135"/>
      <c r="RN135"/>
      <c r="RO135"/>
      <c r="RP135"/>
      <c r="RQ135"/>
      <c r="RR135"/>
      <c r="RS135"/>
      <c r="RT135"/>
      <c r="RU135"/>
      <c r="RV135"/>
      <c r="RW135"/>
      <c r="RX135"/>
      <c r="RY135"/>
      <c r="RZ135"/>
      <c r="SA135"/>
      <c r="SB135"/>
      <c r="SC135"/>
      <c r="SD135"/>
      <c r="SE135"/>
      <c r="SF135"/>
      <c r="SG135"/>
      <c r="SH135"/>
      <c r="SI135"/>
      <c r="SJ135"/>
      <c r="SK135"/>
      <c r="SL135"/>
      <c r="SM135"/>
      <c r="SN135"/>
      <c r="SO135"/>
      <c r="SP135"/>
      <c r="SQ135"/>
      <c r="SR135"/>
      <c r="SS135"/>
      <c r="ST135"/>
      <c r="SU135"/>
      <c r="SV135"/>
      <c r="SW135"/>
      <c r="SX135"/>
      <c r="SY135"/>
      <c r="SZ135"/>
      <c r="TA135"/>
      <c r="TB135"/>
      <c r="TC135"/>
      <c r="TD135"/>
      <c r="TE135"/>
      <c r="TF135"/>
      <c r="TG135"/>
      <c r="TH135"/>
      <c r="TI135"/>
      <c r="TJ135"/>
      <c r="TK135"/>
      <c r="TL135"/>
      <c r="TM135"/>
      <c r="TN135"/>
      <c r="TO135"/>
      <c r="TP135"/>
      <c r="TQ135"/>
      <c r="TR135"/>
      <c r="TS135"/>
      <c r="TT135"/>
      <c r="TU135"/>
      <c r="TV135"/>
      <c r="TW135"/>
      <c r="TX135"/>
      <c r="TY135"/>
      <c r="TZ135"/>
      <c r="UA135"/>
      <c r="UB135"/>
      <c r="UC135"/>
      <c r="UD135"/>
      <c r="UE135"/>
      <c r="UF135"/>
      <c r="UG135"/>
      <c r="UH135"/>
      <c r="UI135"/>
      <c r="UJ135"/>
      <c r="UK135"/>
      <c r="UL135"/>
      <c r="UM135"/>
      <c r="UN135"/>
      <c r="UO135"/>
      <c r="UP135"/>
      <c r="UQ135"/>
      <c r="UR135"/>
      <c r="US135"/>
      <c r="UT135"/>
      <c r="UU135"/>
      <c r="UV135"/>
      <c r="UW135"/>
      <c r="UX135"/>
      <c r="UY135"/>
      <c r="UZ135"/>
      <c r="VA135"/>
      <c r="VB135"/>
      <c r="VC135"/>
      <c r="VD135"/>
      <c r="VE135"/>
      <c r="VF135"/>
      <c r="VG135"/>
      <c r="VH135"/>
      <c r="VI135"/>
      <c r="VJ135"/>
      <c r="VK135"/>
      <c r="VL135"/>
      <c r="VM135"/>
      <c r="VN135"/>
      <c r="VO135"/>
      <c r="VP135"/>
      <c r="VQ135"/>
      <c r="VR135"/>
      <c r="VS135"/>
      <c r="VT135"/>
      <c r="VU135"/>
      <c r="VV135"/>
      <c r="VW135"/>
      <c r="VX135"/>
      <c r="VY135"/>
      <c r="VZ135"/>
      <c r="WA135"/>
      <c r="WB135"/>
      <c r="WC135"/>
      <c r="WD135"/>
      <c r="WE135"/>
      <c r="WF135"/>
      <c r="WG135"/>
      <c r="WH135"/>
      <c r="WI135"/>
      <c r="WJ135"/>
      <c r="WK135"/>
      <c r="WL135"/>
      <c r="WM135"/>
      <c r="WN135"/>
      <c r="WO135"/>
      <c r="WP135"/>
      <c r="WQ135"/>
      <c r="WR135"/>
      <c r="WS135"/>
      <c r="WT135"/>
      <c r="WU135"/>
      <c r="WV135"/>
      <c r="WW135"/>
      <c r="WX135"/>
      <c r="WY135"/>
      <c r="WZ135"/>
      <c r="XA135"/>
      <c r="XB135"/>
      <c r="XC135"/>
      <c r="XD135"/>
      <c r="XE135"/>
      <c r="XF135"/>
      <c r="XG135"/>
      <c r="XH135"/>
      <c r="XI135"/>
      <c r="XJ135"/>
      <c r="XK135"/>
      <c r="XL135"/>
      <c r="XM135"/>
      <c r="XN135"/>
      <c r="XO135"/>
      <c r="XP135"/>
      <c r="XQ135"/>
      <c r="XR135"/>
      <c r="XS135"/>
      <c r="XT135"/>
      <c r="XU135"/>
      <c r="XV135"/>
      <c r="XW135"/>
      <c r="XX135"/>
      <c r="XY135"/>
      <c r="XZ135"/>
      <c r="YA135"/>
      <c r="YB135"/>
      <c r="YC135"/>
      <c r="YD135"/>
      <c r="YE135"/>
      <c r="YF135"/>
      <c r="YG135"/>
      <c r="YH135"/>
      <c r="YI135"/>
      <c r="YJ135"/>
      <c r="YK135"/>
      <c r="YL135"/>
      <c r="YM135"/>
      <c r="YN135"/>
      <c r="YO135"/>
      <c r="YP135"/>
      <c r="YQ135"/>
      <c r="YR135"/>
      <c r="YS135"/>
      <c r="YT135"/>
      <c r="YU135"/>
      <c r="YV135"/>
      <c r="YW135"/>
      <c r="YX135"/>
      <c r="YY135"/>
      <c r="YZ135"/>
      <c r="ZA135"/>
      <c r="ZB135"/>
      <c r="ZC135"/>
      <c r="ZD135"/>
      <c r="ZE135"/>
      <c r="ZF135"/>
      <c r="ZG135"/>
      <c r="ZH135"/>
      <c r="ZI135"/>
      <c r="ZJ135"/>
      <c r="ZK135"/>
      <c r="ZL135"/>
      <c r="ZM135"/>
      <c r="ZN135"/>
      <c r="ZO135"/>
      <c r="ZP135"/>
      <c r="ZQ135"/>
      <c r="ZR135"/>
      <c r="ZS135"/>
      <c r="ZT135"/>
      <c r="ZU135"/>
      <c r="ZV135"/>
      <c r="ZW135"/>
      <c r="ZX135"/>
      <c r="ZY135"/>
      <c r="ZZ135"/>
      <c r="AAA135"/>
      <c r="AAB135"/>
      <c r="AAC135"/>
      <c r="AAD135"/>
      <c r="AAE135"/>
      <c r="AAF135"/>
      <c r="AAG135"/>
      <c r="AAH135"/>
      <c r="AAI135"/>
      <c r="AAJ135"/>
      <c r="AAK135"/>
      <c r="AAL135"/>
      <c r="AAM135"/>
      <c r="AAN135"/>
      <c r="AAO135"/>
      <c r="AAP135"/>
      <c r="AAQ135"/>
      <c r="AAR135"/>
      <c r="AAS135"/>
      <c r="AAT135"/>
      <c r="AAU135"/>
      <c r="AAV135"/>
      <c r="AAW135"/>
      <c r="AAX135"/>
      <c r="AAY135"/>
      <c r="AAZ135"/>
      <c r="ABA135"/>
      <c r="ABB135"/>
      <c r="ABC135"/>
      <c r="ABD135"/>
      <c r="ABE135"/>
      <c r="ABF135"/>
      <c r="ABG135"/>
      <c r="ABH135"/>
      <c r="ABI135"/>
      <c r="ABJ135"/>
      <c r="ABK135"/>
      <c r="ABL135"/>
      <c r="ABM135"/>
      <c r="ABN135"/>
      <c r="ABO135"/>
      <c r="ABP135"/>
      <c r="ABQ135"/>
      <c r="ABR135"/>
      <c r="ABS135"/>
      <c r="ABT135"/>
      <c r="ABU135"/>
      <c r="ABV135"/>
      <c r="ABW135"/>
      <c r="ABX135"/>
      <c r="ABY135"/>
      <c r="ABZ135"/>
      <c r="ACA135"/>
      <c r="ACB135"/>
      <c r="ACC135"/>
      <c r="ACD135"/>
      <c r="ACE135"/>
      <c r="ACF135"/>
      <c r="ACG135"/>
      <c r="ACH135"/>
      <c r="ACI135"/>
      <c r="ACJ135"/>
      <c r="ACK135"/>
      <c r="ACL135"/>
      <c r="ACM135"/>
      <c r="ACN135"/>
      <c r="ACO135"/>
      <c r="ACP135"/>
      <c r="ACQ135"/>
      <c r="ACR135"/>
      <c r="ACS135"/>
      <c r="ACT135"/>
      <c r="ACU135"/>
      <c r="ACV135"/>
      <c r="ACW135"/>
      <c r="ACX135"/>
      <c r="ACY135"/>
      <c r="ACZ135"/>
      <c r="ADA135"/>
      <c r="ADB135"/>
      <c r="ADC135"/>
      <c r="ADD135"/>
      <c r="ADE135"/>
      <c r="ADF135"/>
      <c r="ADG135"/>
      <c r="ADH135"/>
      <c r="ADI135"/>
      <c r="ADJ135"/>
      <c r="ADK135"/>
      <c r="ADL135"/>
      <c r="ADM135"/>
      <c r="ADN135"/>
      <c r="ADO135"/>
      <c r="ADP135"/>
      <c r="ADQ135"/>
      <c r="ADR135"/>
      <c r="ADS135"/>
      <c r="ADT135"/>
      <c r="ADU135"/>
      <c r="ADV135"/>
      <c r="ADW135"/>
      <c r="ADX135"/>
      <c r="ADY135"/>
      <c r="ADZ135"/>
      <c r="AEA135"/>
      <c r="AEB135"/>
      <c r="AEC135"/>
      <c r="AED135"/>
      <c r="AEE135"/>
      <c r="AEF135"/>
      <c r="AEG135"/>
      <c r="AEH135"/>
      <c r="AEI135"/>
      <c r="AEJ135"/>
      <c r="AEK135"/>
      <c r="AEL135"/>
      <c r="AEM135"/>
      <c r="AEN135"/>
      <c r="AEO135"/>
      <c r="AEP135"/>
      <c r="AEQ135"/>
      <c r="AER135"/>
      <c r="AES135"/>
      <c r="AET135"/>
      <c r="AEU135"/>
      <c r="AEV135"/>
      <c r="AEW135"/>
      <c r="AEX135"/>
      <c r="AEY135"/>
      <c r="AEZ135"/>
      <c r="AFA135"/>
      <c r="AFB135"/>
      <c r="AFC135"/>
      <c r="AFD135"/>
      <c r="AFE135"/>
      <c r="AFF135"/>
      <c r="AFG135"/>
      <c r="AFH135"/>
      <c r="AFI135"/>
      <c r="AFJ135"/>
      <c r="AFK135"/>
      <c r="AFL135"/>
      <c r="AFM135"/>
      <c r="AFN135"/>
      <c r="AFO135"/>
      <c r="AFP135"/>
      <c r="AFQ135"/>
      <c r="AFR135"/>
      <c r="AFS135"/>
      <c r="AFT135"/>
      <c r="AFU135"/>
      <c r="AFV135"/>
      <c r="AFW135"/>
      <c r="AFX135"/>
      <c r="AFY135"/>
      <c r="AFZ135"/>
      <c r="AGA135"/>
      <c r="AGB135"/>
      <c r="AGC135"/>
      <c r="AGD135"/>
      <c r="AGE135"/>
      <c r="AGF135"/>
      <c r="AGG135"/>
      <c r="AGH135"/>
      <c r="AGI135"/>
      <c r="AGJ135"/>
      <c r="AGK135"/>
      <c r="AGL135"/>
      <c r="AGM135"/>
      <c r="AGN135"/>
      <c r="AGO135"/>
      <c r="AGP135"/>
      <c r="AGQ135"/>
      <c r="AGR135"/>
      <c r="AGS135"/>
      <c r="AGT135"/>
      <c r="AGU135"/>
      <c r="AGV135"/>
      <c r="AGW135"/>
      <c r="AGX135"/>
      <c r="AGY135"/>
      <c r="AGZ135"/>
      <c r="AHA135"/>
      <c r="AHB135"/>
      <c r="AHC135"/>
      <c r="AHD135"/>
      <c r="AHE135"/>
      <c r="AHF135"/>
      <c r="AHG135"/>
      <c r="AHH135"/>
      <c r="AHI135"/>
      <c r="AHJ135"/>
      <c r="AHK135"/>
      <c r="AHL135"/>
      <c r="AHM135"/>
      <c r="AHN135"/>
      <c r="AHO135"/>
      <c r="AHP135"/>
      <c r="AHQ135"/>
      <c r="AHR135"/>
      <c r="AHS135"/>
      <c r="AHT135"/>
      <c r="AHU135"/>
      <c r="AHV135"/>
      <c r="AHW135"/>
      <c r="AHX135"/>
    </row>
    <row r="136" spans="2:908">
      <c r="B136"/>
      <c r="C136"/>
      <c r="E136"/>
      <c r="F136"/>
      <c r="G136"/>
      <c r="H136"/>
      <c r="I136"/>
      <c r="J136"/>
      <c r="K136" s="148"/>
      <c r="L136" s="148"/>
      <c r="M136" s="148"/>
      <c r="N136" s="148"/>
      <c r="O136" s="148"/>
      <c r="P136" s="148"/>
      <c r="Q136"/>
      <c r="R136"/>
      <c r="S136"/>
      <c r="T136"/>
      <c r="U136"/>
      <c r="V136"/>
      <c r="W136" s="13"/>
      <c r="X136" s="13"/>
      <c r="Y136" s="34"/>
      <c r="Z136" s="34"/>
      <c r="AA136" s="34"/>
      <c r="AB136" s="21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  <c r="KD136"/>
      <c r="KE136"/>
      <c r="KF136"/>
      <c r="KG136"/>
      <c r="KH136"/>
      <c r="KI136"/>
      <c r="KJ136"/>
      <c r="KK136"/>
      <c r="KL136"/>
      <c r="KM136"/>
      <c r="KN136"/>
      <c r="KO136"/>
      <c r="KP136"/>
      <c r="KQ136"/>
      <c r="KR136"/>
      <c r="KS136"/>
      <c r="KT136"/>
      <c r="KU136"/>
      <c r="KV136"/>
      <c r="KW136"/>
      <c r="KX136"/>
      <c r="KY136"/>
      <c r="KZ136"/>
      <c r="LA136"/>
      <c r="LB136"/>
      <c r="LC136"/>
      <c r="LD136"/>
      <c r="LE136"/>
      <c r="LF136"/>
      <c r="LG136"/>
      <c r="LH136"/>
      <c r="LI136"/>
      <c r="LJ136"/>
      <c r="LK136"/>
      <c r="LL136"/>
      <c r="LM136"/>
      <c r="LN136"/>
      <c r="LO136"/>
      <c r="LP136"/>
      <c r="LQ136"/>
      <c r="LR136"/>
      <c r="LS136"/>
      <c r="LT136"/>
      <c r="LU136"/>
      <c r="LV136"/>
      <c r="LW136"/>
      <c r="LX136"/>
      <c r="LY136"/>
      <c r="LZ136"/>
      <c r="MA136"/>
      <c r="MB136"/>
      <c r="MC136"/>
      <c r="MD136"/>
      <c r="ME136"/>
      <c r="MF136"/>
      <c r="MG136"/>
      <c r="MH136"/>
      <c r="MI136"/>
      <c r="MJ136"/>
      <c r="MK136"/>
      <c r="ML136"/>
      <c r="MM136"/>
      <c r="MN136"/>
      <c r="MO136"/>
      <c r="MP136"/>
      <c r="MQ136"/>
      <c r="MR136"/>
      <c r="MS136"/>
      <c r="MT136"/>
      <c r="MU136"/>
      <c r="MV136"/>
      <c r="MW136"/>
      <c r="MX136"/>
      <c r="MY136"/>
      <c r="MZ136"/>
      <c r="NA136"/>
      <c r="NB136"/>
      <c r="NC136"/>
      <c r="ND136"/>
      <c r="NE136"/>
      <c r="NF136"/>
      <c r="NG136"/>
      <c r="NH136"/>
      <c r="NI136"/>
      <c r="NJ136"/>
      <c r="NK136"/>
      <c r="NL136"/>
      <c r="NM136"/>
      <c r="NN136"/>
      <c r="NO136"/>
      <c r="NP136"/>
      <c r="NQ136"/>
      <c r="NR136"/>
      <c r="NS136"/>
      <c r="NT136"/>
      <c r="NU136"/>
      <c r="NV136"/>
      <c r="NW136"/>
      <c r="NX136"/>
      <c r="NY136"/>
      <c r="NZ136"/>
      <c r="OA136"/>
      <c r="OB136"/>
      <c r="OC136"/>
      <c r="OD136"/>
      <c r="OE136"/>
      <c r="OF136"/>
      <c r="OG136"/>
      <c r="OH136"/>
      <c r="OI136"/>
      <c r="OJ136"/>
      <c r="OK136"/>
      <c r="OL136"/>
      <c r="OM136"/>
      <c r="ON136"/>
      <c r="OO136"/>
      <c r="OP136"/>
      <c r="OQ136"/>
      <c r="OR136"/>
      <c r="OS136"/>
      <c r="OT136"/>
      <c r="OU136"/>
      <c r="OV136"/>
      <c r="OW136"/>
      <c r="OX136"/>
      <c r="OY136"/>
      <c r="OZ136"/>
      <c r="PA136"/>
      <c r="PB136"/>
      <c r="PC136"/>
      <c r="PD136"/>
      <c r="PE136"/>
      <c r="PF136"/>
      <c r="PG136"/>
      <c r="PH136"/>
      <c r="PI136"/>
      <c r="PJ136"/>
      <c r="PK136"/>
      <c r="PL136"/>
      <c r="PM136"/>
      <c r="PN136"/>
      <c r="PO136"/>
      <c r="PP136"/>
      <c r="PQ136"/>
      <c r="PR136"/>
      <c r="PS136"/>
      <c r="PT136"/>
      <c r="PU136"/>
      <c r="PV136"/>
      <c r="PW136"/>
      <c r="PX136"/>
      <c r="PY136"/>
      <c r="PZ136"/>
      <c r="QA136"/>
      <c r="QB136"/>
      <c r="QC136"/>
      <c r="QD136"/>
      <c r="QE136"/>
      <c r="QF136"/>
      <c r="QG136"/>
      <c r="QH136"/>
      <c r="QI136"/>
      <c r="QJ136"/>
      <c r="QK136"/>
      <c r="QL136"/>
      <c r="QM136"/>
      <c r="QN136"/>
      <c r="QO136"/>
      <c r="QP136"/>
      <c r="QQ136"/>
      <c r="QR136"/>
      <c r="QS136"/>
      <c r="QT136"/>
      <c r="QU136"/>
      <c r="QV136"/>
      <c r="QW136"/>
      <c r="QX136"/>
      <c r="QY136"/>
      <c r="QZ136"/>
      <c r="RA136"/>
      <c r="RB136"/>
      <c r="RC136"/>
      <c r="RD136"/>
      <c r="RE136"/>
      <c r="RF136"/>
      <c r="RG136"/>
      <c r="RH136"/>
      <c r="RI136"/>
      <c r="RJ136"/>
      <c r="RK136"/>
      <c r="RL136"/>
      <c r="RM136"/>
      <c r="RN136"/>
      <c r="RO136"/>
      <c r="RP136"/>
      <c r="RQ136"/>
      <c r="RR136"/>
      <c r="RS136"/>
      <c r="RT136"/>
      <c r="RU136"/>
      <c r="RV136"/>
      <c r="RW136"/>
      <c r="RX136"/>
      <c r="RY136"/>
      <c r="RZ136"/>
      <c r="SA136"/>
      <c r="SB136"/>
      <c r="SC136"/>
      <c r="SD136"/>
      <c r="SE136"/>
      <c r="SF136"/>
      <c r="SG136"/>
      <c r="SH136"/>
      <c r="SI136"/>
      <c r="SJ136"/>
      <c r="SK136"/>
      <c r="SL136"/>
      <c r="SM136"/>
      <c r="SN136"/>
      <c r="SO136"/>
      <c r="SP136"/>
      <c r="SQ136"/>
      <c r="SR136"/>
      <c r="SS136"/>
      <c r="ST136"/>
      <c r="SU136"/>
      <c r="SV136"/>
      <c r="SW136"/>
      <c r="SX136"/>
      <c r="SY136"/>
      <c r="SZ136"/>
      <c r="TA136"/>
      <c r="TB136"/>
      <c r="TC136"/>
      <c r="TD136"/>
      <c r="TE136"/>
      <c r="TF136"/>
      <c r="TG136"/>
      <c r="TH136"/>
      <c r="TI136"/>
      <c r="TJ136"/>
      <c r="TK136"/>
      <c r="TL136"/>
      <c r="TM136"/>
      <c r="TN136"/>
      <c r="TO136"/>
      <c r="TP136"/>
      <c r="TQ136"/>
      <c r="TR136"/>
      <c r="TS136"/>
      <c r="TT136"/>
      <c r="TU136"/>
      <c r="TV136"/>
      <c r="TW136"/>
      <c r="TX136"/>
      <c r="TY136"/>
      <c r="TZ136"/>
      <c r="UA136"/>
      <c r="UB136"/>
      <c r="UC136"/>
      <c r="UD136"/>
      <c r="UE136"/>
      <c r="UF136"/>
      <c r="UG136"/>
      <c r="UH136"/>
      <c r="UI136"/>
      <c r="UJ136"/>
      <c r="UK136"/>
      <c r="UL136"/>
      <c r="UM136"/>
      <c r="UN136"/>
      <c r="UO136"/>
      <c r="UP136"/>
      <c r="UQ136"/>
      <c r="UR136"/>
      <c r="US136"/>
      <c r="UT136"/>
      <c r="UU136"/>
      <c r="UV136"/>
      <c r="UW136"/>
      <c r="UX136"/>
      <c r="UY136"/>
      <c r="UZ136"/>
      <c r="VA136"/>
      <c r="VB136"/>
      <c r="VC136"/>
      <c r="VD136"/>
      <c r="VE136"/>
      <c r="VF136"/>
      <c r="VG136"/>
      <c r="VH136"/>
      <c r="VI136"/>
      <c r="VJ136"/>
      <c r="VK136"/>
      <c r="VL136"/>
      <c r="VM136"/>
      <c r="VN136"/>
      <c r="VO136"/>
      <c r="VP136"/>
      <c r="VQ136"/>
      <c r="VR136"/>
      <c r="VS136"/>
      <c r="VT136"/>
      <c r="VU136"/>
      <c r="VV136"/>
      <c r="VW136"/>
      <c r="VX136"/>
      <c r="VY136"/>
      <c r="VZ136"/>
      <c r="WA136"/>
      <c r="WB136"/>
      <c r="WC136"/>
      <c r="WD136"/>
      <c r="WE136"/>
      <c r="WF136"/>
      <c r="WG136"/>
      <c r="WH136"/>
      <c r="WI136"/>
      <c r="WJ136"/>
      <c r="WK136"/>
      <c r="WL136"/>
      <c r="WM136"/>
      <c r="WN136"/>
      <c r="WO136"/>
      <c r="WP136"/>
      <c r="WQ136"/>
      <c r="WR136"/>
      <c r="WS136"/>
      <c r="WT136"/>
      <c r="WU136"/>
      <c r="WV136"/>
      <c r="WW136"/>
      <c r="WX136"/>
      <c r="WY136"/>
      <c r="WZ136"/>
      <c r="XA136"/>
      <c r="XB136"/>
      <c r="XC136"/>
      <c r="XD136"/>
      <c r="XE136"/>
      <c r="XF136"/>
      <c r="XG136"/>
      <c r="XH136"/>
      <c r="XI136"/>
      <c r="XJ136"/>
      <c r="XK136"/>
      <c r="XL136"/>
      <c r="XM136"/>
      <c r="XN136"/>
      <c r="XO136"/>
      <c r="XP136"/>
      <c r="XQ136"/>
      <c r="XR136"/>
      <c r="XS136"/>
      <c r="XT136"/>
      <c r="XU136"/>
      <c r="XV136"/>
      <c r="XW136"/>
      <c r="XX136"/>
      <c r="XY136"/>
      <c r="XZ136"/>
      <c r="YA136"/>
      <c r="YB136"/>
      <c r="YC136"/>
      <c r="YD136"/>
      <c r="YE136"/>
      <c r="YF136"/>
      <c r="YG136"/>
      <c r="YH136"/>
      <c r="YI136"/>
      <c r="YJ136"/>
      <c r="YK136"/>
      <c r="YL136"/>
      <c r="YM136"/>
      <c r="YN136"/>
      <c r="YO136"/>
      <c r="YP136"/>
      <c r="YQ136"/>
      <c r="YR136"/>
      <c r="YS136"/>
      <c r="YT136"/>
      <c r="YU136"/>
      <c r="YV136"/>
      <c r="YW136"/>
      <c r="YX136"/>
      <c r="YY136"/>
      <c r="YZ136"/>
      <c r="ZA136"/>
      <c r="ZB136"/>
      <c r="ZC136"/>
      <c r="ZD136"/>
      <c r="ZE136"/>
      <c r="ZF136"/>
      <c r="ZG136"/>
      <c r="ZH136"/>
      <c r="ZI136"/>
      <c r="ZJ136"/>
      <c r="ZK136"/>
      <c r="ZL136"/>
      <c r="ZM136"/>
      <c r="ZN136"/>
      <c r="ZO136"/>
      <c r="ZP136"/>
      <c r="ZQ136"/>
      <c r="ZR136"/>
      <c r="ZS136"/>
      <c r="ZT136"/>
      <c r="ZU136"/>
      <c r="ZV136"/>
      <c r="ZW136"/>
      <c r="ZX136"/>
      <c r="ZY136"/>
      <c r="ZZ136"/>
      <c r="AAA136"/>
      <c r="AAB136"/>
      <c r="AAC136"/>
      <c r="AAD136"/>
      <c r="AAE136"/>
      <c r="AAF136"/>
      <c r="AAG136"/>
      <c r="AAH136"/>
      <c r="AAI136"/>
      <c r="AAJ136"/>
      <c r="AAK136"/>
      <c r="AAL136"/>
      <c r="AAM136"/>
      <c r="AAN136"/>
      <c r="AAO136"/>
      <c r="AAP136"/>
      <c r="AAQ136"/>
      <c r="AAR136"/>
      <c r="AAS136"/>
      <c r="AAT136"/>
      <c r="AAU136"/>
      <c r="AAV136"/>
      <c r="AAW136"/>
      <c r="AAX136"/>
      <c r="AAY136"/>
      <c r="AAZ136"/>
      <c r="ABA136"/>
      <c r="ABB136"/>
      <c r="ABC136"/>
      <c r="ABD136"/>
      <c r="ABE136"/>
      <c r="ABF136"/>
      <c r="ABG136"/>
      <c r="ABH136"/>
      <c r="ABI136"/>
      <c r="ABJ136"/>
      <c r="ABK136"/>
      <c r="ABL136"/>
      <c r="ABM136"/>
      <c r="ABN136"/>
      <c r="ABO136"/>
      <c r="ABP136"/>
      <c r="ABQ136"/>
      <c r="ABR136"/>
      <c r="ABS136"/>
      <c r="ABT136"/>
      <c r="ABU136"/>
      <c r="ABV136"/>
      <c r="ABW136"/>
      <c r="ABX136"/>
      <c r="ABY136"/>
      <c r="ABZ136"/>
      <c r="ACA136"/>
      <c r="ACB136"/>
      <c r="ACC136"/>
      <c r="ACD136"/>
      <c r="ACE136"/>
      <c r="ACF136"/>
      <c r="ACG136"/>
      <c r="ACH136"/>
      <c r="ACI136"/>
      <c r="ACJ136"/>
      <c r="ACK136"/>
      <c r="ACL136"/>
      <c r="ACM136"/>
      <c r="ACN136"/>
      <c r="ACO136"/>
      <c r="ACP136"/>
      <c r="ACQ136"/>
      <c r="ACR136"/>
      <c r="ACS136"/>
      <c r="ACT136"/>
      <c r="ACU136"/>
      <c r="ACV136"/>
      <c r="ACW136"/>
      <c r="ACX136"/>
      <c r="ACY136"/>
      <c r="ACZ136"/>
      <c r="ADA136"/>
      <c r="ADB136"/>
      <c r="ADC136"/>
      <c r="ADD136"/>
      <c r="ADE136"/>
      <c r="ADF136"/>
      <c r="ADG136"/>
      <c r="ADH136"/>
      <c r="ADI136"/>
      <c r="ADJ136"/>
      <c r="ADK136"/>
      <c r="ADL136"/>
      <c r="ADM136"/>
      <c r="ADN136"/>
      <c r="ADO136"/>
      <c r="ADP136"/>
      <c r="ADQ136"/>
      <c r="ADR136"/>
      <c r="ADS136"/>
      <c r="ADT136"/>
      <c r="ADU136"/>
      <c r="ADV136"/>
      <c r="ADW136"/>
      <c r="ADX136"/>
      <c r="ADY136"/>
      <c r="ADZ136"/>
      <c r="AEA136"/>
      <c r="AEB136"/>
      <c r="AEC136"/>
      <c r="AED136"/>
      <c r="AEE136"/>
      <c r="AEF136"/>
      <c r="AEG136"/>
      <c r="AEH136"/>
      <c r="AEI136"/>
      <c r="AEJ136"/>
      <c r="AEK136"/>
      <c r="AEL136"/>
      <c r="AEM136"/>
      <c r="AEN136"/>
      <c r="AEO136"/>
      <c r="AEP136"/>
      <c r="AEQ136"/>
      <c r="AER136"/>
      <c r="AES136"/>
      <c r="AET136"/>
      <c r="AEU136"/>
      <c r="AEV136"/>
      <c r="AEW136"/>
      <c r="AEX136"/>
      <c r="AEY136"/>
      <c r="AEZ136"/>
      <c r="AFA136"/>
      <c r="AFB136"/>
      <c r="AFC136"/>
      <c r="AFD136"/>
      <c r="AFE136"/>
      <c r="AFF136"/>
      <c r="AFG136"/>
      <c r="AFH136"/>
      <c r="AFI136"/>
      <c r="AFJ136"/>
      <c r="AFK136"/>
      <c r="AFL136"/>
      <c r="AFM136"/>
      <c r="AFN136"/>
      <c r="AFO136"/>
      <c r="AFP136"/>
      <c r="AFQ136"/>
      <c r="AFR136"/>
      <c r="AFS136"/>
      <c r="AFT136"/>
      <c r="AFU136"/>
      <c r="AFV136"/>
      <c r="AFW136"/>
      <c r="AFX136"/>
      <c r="AFY136"/>
      <c r="AFZ136"/>
      <c r="AGA136"/>
      <c r="AGB136"/>
      <c r="AGC136"/>
      <c r="AGD136"/>
      <c r="AGE136"/>
      <c r="AGF136"/>
      <c r="AGG136"/>
      <c r="AGH136"/>
      <c r="AGI136"/>
      <c r="AGJ136"/>
      <c r="AGK136"/>
      <c r="AGL136"/>
      <c r="AGM136"/>
      <c r="AGN136"/>
      <c r="AGO136"/>
      <c r="AGP136"/>
      <c r="AGQ136"/>
      <c r="AGR136"/>
      <c r="AGS136"/>
      <c r="AGT136"/>
      <c r="AGU136"/>
      <c r="AGV136"/>
      <c r="AGW136"/>
      <c r="AGX136"/>
      <c r="AGY136"/>
      <c r="AGZ136"/>
      <c r="AHA136"/>
      <c r="AHB136"/>
      <c r="AHC136"/>
      <c r="AHD136"/>
      <c r="AHE136"/>
      <c r="AHF136"/>
      <c r="AHG136"/>
      <c r="AHH136"/>
      <c r="AHI136"/>
      <c r="AHJ136"/>
      <c r="AHK136"/>
      <c r="AHL136"/>
      <c r="AHM136"/>
      <c r="AHN136"/>
      <c r="AHO136"/>
      <c r="AHP136"/>
      <c r="AHQ136"/>
      <c r="AHR136"/>
      <c r="AHS136"/>
      <c r="AHT136"/>
      <c r="AHU136"/>
      <c r="AHV136"/>
      <c r="AHW136"/>
      <c r="AHX136"/>
    </row>
    <row r="137" spans="2:908">
      <c r="B137"/>
      <c r="C137"/>
      <c r="E137"/>
      <c r="F137"/>
      <c r="G137"/>
      <c r="H137"/>
      <c r="I137"/>
      <c r="J137"/>
      <c r="K137" s="148"/>
      <c r="L137" s="148"/>
      <c r="M137" s="148"/>
      <c r="N137" s="148"/>
      <c r="O137" s="148"/>
      <c r="P137" s="148"/>
      <c r="Q137"/>
      <c r="R137"/>
      <c r="S137"/>
      <c r="T137"/>
      <c r="U137"/>
      <c r="V137"/>
      <c r="W137" s="13"/>
      <c r="X137" s="13"/>
      <c r="Y137" s="26"/>
      <c r="Z137" s="26"/>
      <c r="AA137" s="26"/>
      <c r="AB137" s="8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  <c r="KD137"/>
      <c r="KE137"/>
      <c r="KF137"/>
      <c r="KG137"/>
      <c r="KH137"/>
      <c r="KI137"/>
      <c r="KJ137"/>
      <c r="KK137"/>
      <c r="KL137"/>
      <c r="KM137"/>
      <c r="KN137"/>
      <c r="KO137"/>
      <c r="KP137"/>
      <c r="KQ137"/>
      <c r="KR137"/>
      <c r="KS137"/>
      <c r="KT137"/>
      <c r="KU137"/>
      <c r="KV137"/>
      <c r="KW137"/>
      <c r="KX137"/>
      <c r="KY137"/>
      <c r="KZ137"/>
      <c r="LA137"/>
      <c r="LB137"/>
      <c r="LC137"/>
      <c r="LD137"/>
      <c r="LE137"/>
      <c r="LF137"/>
      <c r="LG137"/>
      <c r="LH137"/>
      <c r="LI137"/>
      <c r="LJ137"/>
      <c r="LK137"/>
      <c r="LL137"/>
      <c r="LM137"/>
      <c r="LN137"/>
      <c r="LO137"/>
      <c r="LP137"/>
      <c r="LQ137"/>
      <c r="LR137"/>
      <c r="LS137"/>
      <c r="LT137"/>
      <c r="LU137"/>
      <c r="LV137"/>
      <c r="LW137"/>
      <c r="LX137"/>
      <c r="LY137"/>
      <c r="LZ137"/>
      <c r="MA137"/>
      <c r="MB137"/>
      <c r="MC137"/>
      <c r="MD137"/>
      <c r="ME137"/>
      <c r="MF137"/>
      <c r="MG137"/>
      <c r="MH137"/>
      <c r="MI137"/>
      <c r="MJ137"/>
      <c r="MK137"/>
      <c r="ML137"/>
      <c r="MM137"/>
      <c r="MN137"/>
      <c r="MO137"/>
      <c r="MP137"/>
      <c r="MQ137"/>
      <c r="MR137"/>
      <c r="MS137"/>
      <c r="MT137"/>
      <c r="MU137"/>
      <c r="MV137"/>
      <c r="MW137"/>
      <c r="MX137"/>
      <c r="MY137"/>
      <c r="MZ137"/>
      <c r="NA137"/>
      <c r="NB137"/>
      <c r="NC137"/>
      <c r="ND137"/>
      <c r="NE137"/>
      <c r="NF137"/>
      <c r="NG137"/>
      <c r="NH137"/>
      <c r="NI137"/>
      <c r="NJ137"/>
      <c r="NK137"/>
      <c r="NL137"/>
      <c r="NM137"/>
      <c r="NN137"/>
      <c r="NO137"/>
      <c r="NP137"/>
      <c r="NQ137"/>
      <c r="NR137"/>
      <c r="NS137"/>
      <c r="NT137"/>
      <c r="NU137"/>
      <c r="NV137"/>
      <c r="NW137"/>
      <c r="NX137"/>
      <c r="NY137"/>
      <c r="NZ137"/>
      <c r="OA137"/>
      <c r="OB137"/>
      <c r="OC137"/>
      <c r="OD137"/>
      <c r="OE137"/>
      <c r="OF137"/>
      <c r="OG137"/>
      <c r="OH137"/>
      <c r="OI137"/>
      <c r="OJ137"/>
      <c r="OK137"/>
      <c r="OL137"/>
      <c r="OM137"/>
      <c r="ON137"/>
      <c r="OO137"/>
      <c r="OP137"/>
      <c r="OQ137"/>
      <c r="OR137"/>
      <c r="OS137"/>
      <c r="OT137"/>
      <c r="OU137"/>
      <c r="OV137"/>
      <c r="OW137"/>
      <c r="OX137"/>
      <c r="OY137"/>
      <c r="OZ137"/>
      <c r="PA137"/>
      <c r="PB137"/>
      <c r="PC137"/>
      <c r="PD137"/>
      <c r="PE137"/>
      <c r="PF137"/>
      <c r="PG137"/>
      <c r="PH137"/>
      <c r="PI137"/>
      <c r="PJ137"/>
      <c r="PK137"/>
      <c r="PL137"/>
      <c r="PM137"/>
      <c r="PN137"/>
      <c r="PO137"/>
      <c r="PP137"/>
      <c r="PQ137"/>
      <c r="PR137"/>
      <c r="PS137"/>
      <c r="PT137"/>
      <c r="PU137"/>
      <c r="PV137"/>
      <c r="PW137"/>
      <c r="PX137"/>
      <c r="PY137"/>
      <c r="PZ137"/>
      <c r="QA137"/>
      <c r="QB137"/>
      <c r="QC137"/>
      <c r="QD137"/>
      <c r="QE137"/>
      <c r="QF137"/>
      <c r="QG137"/>
      <c r="QH137"/>
      <c r="QI137"/>
      <c r="QJ137"/>
      <c r="QK137"/>
      <c r="QL137"/>
      <c r="QM137"/>
      <c r="QN137"/>
      <c r="QO137"/>
      <c r="QP137"/>
      <c r="QQ137"/>
      <c r="QR137"/>
      <c r="QS137"/>
      <c r="QT137"/>
      <c r="QU137"/>
      <c r="QV137"/>
      <c r="QW137"/>
      <c r="QX137"/>
      <c r="QY137"/>
      <c r="QZ137"/>
      <c r="RA137"/>
      <c r="RB137"/>
      <c r="RC137"/>
      <c r="RD137"/>
      <c r="RE137"/>
      <c r="RF137"/>
      <c r="RG137"/>
      <c r="RH137"/>
      <c r="RI137"/>
      <c r="RJ137"/>
      <c r="RK137"/>
      <c r="RL137"/>
      <c r="RM137"/>
      <c r="RN137"/>
      <c r="RO137"/>
      <c r="RP137"/>
      <c r="RQ137"/>
      <c r="RR137"/>
      <c r="RS137"/>
      <c r="RT137"/>
      <c r="RU137"/>
      <c r="RV137"/>
      <c r="RW137"/>
      <c r="RX137"/>
      <c r="RY137"/>
      <c r="RZ137"/>
      <c r="SA137"/>
      <c r="SB137"/>
      <c r="SC137"/>
      <c r="SD137"/>
      <c r="SE137"/>
      <c r="SF137"/>
      <c r="SG137"/>
      <c r="SH137"/>
      <c r="SI137"/>
      <c r="SJ137"/>
      <c r="SK137"/>
      <c r="SL137"/>
      <c r="SM137"/>
      <c r="SN137"/>
      <c r="SO137"/>
      <c r="SP137"/>
      <c r="SQ137"/>
      <c r="SR137"/>
      <c r="SS137"/>
      <c r="ST137"/>
      <c r="SU137"/>
      <c r="SV137"/>
      <c r="SW137"/>
      <c r="SX137"/>
      <c r="SY137"/>
      <c r="SZ137"/>
      <c r="TA137"/>
      <c r="TB137"/>
      <c r="TC137"/>
      <c r="TD137"/>
      <c r="TE137"/>
      <c r="TF137"/>
      <c r="TG137"/>
      <c r="TH137"/>
      <c r="TI137"/>
      <c r="TJ137"/>
      <c r="TK137"/>
      <c r="TL137"/>
      <c r="TM137"/>
      <c r="TN137"/>
      <c r="TO137"/>
      <c r="TP137"/>
      <c r="TQ137"/>
      <c r="TR137"/>
      <c r="TS137"/>
      <c r="TT137"/>
      <c r="TU137"/>
      <c r="TV137"/>
      <c r="TW137"/>
      <c r="TX137"/>
      <c r="TY137"/>
      <c r="TZ137"/>
      <c r="UA137"/>
      <c r="UB137"/>
      <c r="UC137"/>
      <c r="UD137"/>
      <c r="UE137"/>
      <c r="UF137"/>
      <c r="UG137"/>
      <c r="UH137"/>
      <c r="UI137"/>
      <c r="UJ137"/>
      <c r="UK137"/>
      <c r="UL137"/>
      <c r="UM137"/>
      <c r="UN137"/>
      <c r="UO137"/>
      <c r="UP137"/>
      <c r="UQ137"/>
      <c r="UR137"/>
      <c r="US137"/>
      <c r="UT137"/>
      <c r="UU137"/>
      <c r="UV137"/>
      <c r="UW137"/>
      <c r="UX137"/>
      <c r="UY137"/>
      <c r="UZ137"/>
      <c r="VA137"/>
      <c r="VB137"/>
      <c r="VC137"/>
      <c r="VD137"/>
      <c r="VE137"/>
      <c r="VF137"/>
      <c r="VG137"/>
      <c r="VH137"/>
      <c r="VI137"/>
      <c r="VJ137"/>
      <c r="VK137"/>
      <c r="VL137"/>
      <c r="VM137"/>
      <c r="VN137"/>
      <c r="VO137"/>
      <c r="VP137"/>
      <c r="VQ137"/>
      <c r="VR137"/>
      <c r="VS137"/>
      <c r="VT137"/>
      <c r="VU137"/>
      <c r="VV137"/>
      <c r="VW137"/>
      <c r="VX137"/>
      <c r="VY137"/>
      <c r="VZ137"/>
      <c r="WA137"/>
      <c r="WB137"/>
      <c r="WC137"/>
      <c r="WD137"/>
      <c r="WE137"/>
      <c r="WF137"/>
      <c r="WG137"/>
      <c r="WH137"/>
      <c r="WI137"/>
      <c r="WJ137"/>
      <c r="WK137"/>
      <c r="WL137"/>
      <c r="WM137"/>
      <c r="WN137"/>
      <c r="WO137"/>
      <c r="WP137"/>
      <c r="WQ137"/>
      <c r="WR137"/>
      <c r="WS137"/>
      <c r="WT137"/>
      <c r="WU137"/>
      <c r="WV137"/>
      <c r="WW137"/>
      <c r="WX137"/>
      <c r="WY137"/>
      <c r="WZ137"/>
      <c r="XA137"/>
      <c r="XB137"/>
      <c r="XC137"/>
      <c r="XD137"/>
      <c r="XE137"/>
      <c r="XF137"/>
      <c r="XG137"/>
      <c r="XH137"/>
      <c r="XI137"/>
      <c r="XJ137"/>
      <c r="XK137"/>
      <c r="XL137"/>
      <c r="XM137"/>
      <c r="XN137"/>
      <c r="XO137"/>
      <c r="XP137"/>
      <c r="XQ137"/>
      <c r="XR137"/>
      <c r="XS137"/>
      <c r="XT137"/>
      <c r="XU137"/>
      <c r="XV137"/>
      <c r="XW137"/>
      <c r="XX137"/>
      <c r="XY137"/>
      <c r="XZ137"/>
      <c r="YA137"/>
      <c r="YB137"/>
      <c r="YC137"/>
      <c r="YD137"/>
      <c r="YE137"/>
      <c r="YF137"/>
      <c r="YG137"/>
      <c r="YH137"/>
      <c r="YI137"/>
      <c r="YJ137"/>
      <c r="YK137"/>
      <c r="YL137"/>
      <c r="YM137"/>
      <c r="YN137"/>
      <c r="YO137"/>
      <c r="YP137"/>
      <c r="YQ137"/>
      <c r="YR137"/>
      <c r="YS137"/>
      <c r="YT137"/>
      <c r="YU137"/>
      <c r="YV137"/>
      <c r="YW137"/>
      <c r="YX137"/>
      <c r="YY137"/>
      <c r="YZ137"/>
      <c r="ZA137"/>
      <c r="ZB137"/>
      <c r="ZC137"/>
      <c r="ZD137"/>
      <c r="ZE137"/>
      <c r="ZF137"/>
      <c r="ZG137"/>
      <c r="ZH137"/>
      <c r="ZI137"/>
      <c r="ZJ137"/>
      <c r="ZK137"/>
      <c r="ZL137"/>
      <c r="ZM137"/>
      <c r="ZN137"/>
      <c r="ZO137"/>
      <c r="ZP137"/>
      <c r="ZQ137"/>
      <c r="ZR137"/>
      <c r="ZS137"/>
      <c r="ZT137"/>
      <c r="ZU137"/>
      <c r="ZV137"/>
      <c r="ZW137"/>
      <c r="ZX137"/>
      <c r="ZY137"/>
      <c r="ZZ137"/>
      <c r="AAA137"/>
      <c r="AAB137"/>
      <c r="AAC137"/>
      <c r="AAD137"/>
      <c r="AAE137"/>
      <c r="AAF137"/>
      <c r="AAG137"/>
      <c r="AAH137"/>
      <c r="AAI137"/>
      <c r="AAJ137"/>
      <c r="AAK137"/>
      <c r="AAL137"/>
      <c r="AAM137"/>
      <c r="AAN137"/>
      <c r="AAO137"/>
      <c r="AAP137"/>
      <c r="AAQ137"/>
      <c r="AAR137"/>
      <c r="AAS137"/>
      <c r="AAT137"/>
      <c r="AAU137"/>
      <c r="AAV137"/>
      <c r="AAW137"/>
      <c r="AAX137"/>
      <c r="AAY137"/>
      <c r="AAZ137"/>
      <c r="ABA137"/>
      <c r="ABB137"/>
      <c r="ABC137"/>
      <c r="ABD137"/>
      <c r="ABE137"/>
      <c r="ABF137"/>
      <c r="ABG137"/>
      <c r="ABH137"/>
      <c r="ABI137"/>
      <c r="ABJ137"/>
      <c r="ABK137"/>
      <c r="ABL137"/>
      <c r="ABM137"/>
      <c r="ABN137"/>
      <c r="ABO137"/>
      <c r="ABP137"/>
      <c r="ABQ137"/>
      <c r="ABR137"/>
      <c r="ABS137"/>
      <c r="ABT137"/>
      <c r="ABU137"/>
      <c r="ABV137"/>
      <c r="ABW137"/>
      <c r="ABX137"/>
      <c r="ABY137"/>
      <c r="ABZ137"/>
      <c r="ACA137"/>
      <c r="ACB137"/>
      <c r="ACC137"/>
      <c r="ACD137"/>
      <c r="ACE137"/>
      <c r="ACF137"/>
      <c r="ACG137"/>
      <c r="ACH137"/>
      <c r="ACI137"/>
      <c r="ACJ137"/>
      <c r="ACK137"/>
      <c r="ACL137"/>
      <c r="ACM137"/>
      <c r="ACN137"/>
      <c r="ACO137"/>
      <c r="ACP137"/>
      <c r="ACQ137"/>
      <c r="ACR137"/>
      <c r="ACS137"/>
      <c r="ACT137"/>
      <c r="ACU137"/>
      <c r="ACV137"/>
      <c r="ACW137"/>
      <c r="ACX137"/>
      <c r="ACY137"/>
      <c r="ACZ137"/>
      <c r="ADA137"/>
      <c r="ADB137"/>
      <c r="ADC137"/>
      <c r="ADD137"/>
      <c r="ADE137"/>
      <c r="ADF137"/>
      <c r="ADG137"/>
      <c r="ADH137"/>
      <c r="ADI137"/>
      <c r="ADJ137"/>
      <c r="ADK137"/>
      <c r="ADL137"/>
      <c r="ADM137"/>
      <c r="ADN137"/>
      <c r="ADO137"/>
      <c r="ADP137"/>
      <c r="ADQ137"/>
      <c r="ADR137"/>
      <c r="ADS137"/>
      <c r="ADT137"/>
      <c r="ADU137"/>
      <c r="ADV137"/>
      <c r="ADW137"/>
      <c r="ADX137"/>
      <c r="ADY137"/>
      <c r="ADZ137"/>
      <c r="AEA137"/>
      <c r="AEB137"/>
      <c r="AEC137"/>
      <c r="AED137"/>
      <c r="AEE137"/>
      <c r="AEF137"/>
      <c r="AEG137"/>
      <c r="AEH137"/>
      <c r="AEI137"/>
      <c r="AEJ137"/>
      <c r="AEK137"/>
      <c r="AEL137"/>
      <c r="AEM137"/>
      <c r="AEN137"/>
      <c r="AEO137"/>
      <c r="AEP137"/>
      <c r="AEQ137"/>
      <c r="AER137"/>
      <c r="AES137"/>
      <c r="AET137"/>
      <c r="AEU137"/>
      <c r="AEV137"/>
      <c r="AEW137"/>
      <c r="AEX137"/>
      <c r="AEY137"/>
      <c r="AEZ137"/>
      <c r="AFA137"/>
      <c r="AFB137"/>
      <c r="AFC137"/>
      <c r="AFD137"/>
      <c r="AFE137"/>
      <c r="AFF137"/>
      <c r="AFG137"/>
      <c r="AFH137"/>
      <c r="AFI137"/>
      <c r="AFJ137"/>
      <c r="AFK137"/>
      <c r="AFL137"/>
      <c r="AFM137"/>
      <c r="AFN137"/>
      <c r="AFO137"/>
      <c r="AFP137"/>
      <c r="AFQ137"/>
      <c r="AFR137"/>
      <c r="AFS137"/>
      <c r="AFT137"/>
      <c r="AFU137"/>
      <c r="AFV137"/>
      <c r="AFW137"/>
      <c r="AFX137"/>
      <c r="AFY137"/>
      <c r="AFZ137"/>
      <c r="AGA137"/>
      <c r="AGB137"/>
      <c r="AGC137"/>
      <c r="AGD137"/>
      <c r="AGE137"/>
      <c r="AGF137"/>
      <c r="AGG137"/>
      <c r="AGH137"/>
      <c r="AGI137"/>
      <c r="AGJ137"/>
      <c r="AGK137"/>
      <c r="AGL137"/>
      <c r="AGM137"/>
      <c r="AGN137"/>
      <c r="AGO137"/>
      <c r="AGP137"/>
      <c r="AGQ137"/>
      <c r="AGR137"/>
      <c r="AGS137"/>
      <c r="AGT137"/>
      <c r="AGU137"/>
      <c r="AGV137"/>
      <c r="AGW137"/>
      <c r="AGX137"/>
      <c r="AGY137"/>
      <c r="AGZ137"/>
      <c r="AHA137"/>
      <c r="AHB137"/>
      <c r="AHC137"/>
      <c r="AHD137"/>
      <c r="AHE137"/>
      <c r="AHF137"/>
      <c r="AHG137"/>
      <c r="AHH137"/>
      <c r="AHI137"/>
      <c r="AHJ137"/>
      <c r="AHK137"/>
      <c r="AHL137"/>
      <c r="AHM137"/>
      <c r="AHN137"/>
      <c r="AHO137"/>
      <c r="AHP137"/>
      <c r="AHQ137"/>
      <c r="AHR137"/>
      <c r="AHS137"/>
      <c r="AHT137"/>
      <c r="AHU137"/>
      <c r="AHV137"/>
      <c r="AHW137"/>
      <c r="AHX137"/>
    </row>
    <row r="138" spans="2:908">
      <c r="B138"/>
      <c r="C138"/>
      <c r="E138"/>
      <c r="F138"/>
      <c r="G138"/>
      <c r="H138"/>
      <c r="I138"/>
      <c r="J138"/>
      <c r="K138" s="148"/>
      <c r="L138" s="148"/>
      <c r="M138" s="148"/>
      <c r="N138" s="148"/>
      <c r="O138" s="148"/>
      <c r="P138" s="148"/>
      <c r="Q138"/>
      <c r="R138"/>
      <c r="S138"/>
      <c r="T138"/>
      <c r="U138"/>
      <c r="V138"/>
      <c r="W138" s="13"/>
      <c r="X138" s="13"/>
      <c r="Y138" s="26"/>
      <c r="Z138" s="26"/>
      <c r="AA138" s="26"/>
      <c r="AB138" s="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  <c r="KE138"/>
      <c r="KF138"/>
      <c r="KG138"/>
      <c r="KH138"/>
      <c r="KI138"/>
      <c r="KJ138"/>
      <c r="KK138"/>
      <c r="KL138"/>
      <c r="KM138"/>
      <c r="KN138"/>
      <c r="KO138"/>
      <c r="KP138"/>
      <c r="KQ138"/>
      <c r="KR138"/>
      <c r="KS138"/>
      <c r="KT138"/>
      <c r="KU138"/>
      <c r="KV138"/>
      <c r="KW138"/>
      <c r="KX138"/>
      <c r="KY138"/>
      <c r="KZ138"/>
      <c r="LA138"/>
      <c r="LB138"/>
      <c r="LC138"/>
      <c r="LD138"/>
      <c r="LE138"/>
      <c r="LF138"/>
      <c r="LG138"/>
      <c r="LH138"/>
      <c r="LI138"/>
      <c r="LJ138"/>
      <c r="LK138"/>
      <c r="LL138"/>
      <c r="LM138"/>
      <c r="LN138"/>
      <c r="LO138"/>
      <c r="LP138"/>
      <c r="LQ138"/>
      <c r="LR138"/>
      <c r="LS138"/>
      <c r="LT138"/>
      <c r="LU138"/>
      <c r="LV138"/>
      <c r="LW138"/>
      <c r="LX138"/>
      <c r="LY138"/>
      <c r="LZ138"/>
      <c r="MA138"/>
      <c r="MB138"/>
      <c r="MC138"/>
      <c r="MD138"/>
      <c r="ME138"/>
      <c r="MF138"/>
      <c r="MG138"/>
      <c r="MH138"/>
      <c r="MI138"/>
      <c r="MJ138"/>
      <c r="MK138"/>
      <c r="ML138"/>
      <c r="MM138"/>
      <c r="MN138"/>
      <c r="MO138"/>
      <c r="MP138"/>
      <c r="MQ138"/>
      <c r="MR138"/>
      <c r="MS138"/>
      <c r="MT138"/>
      <c r="MU138"/>
      <c r="MV138"/>
      <c r="MW138"/>
      <c r="MX138"/>
      <c r="MY138"/>
      <c r="MZ138"/>
      <c r="NA138"/>
      <c r="NB138"/>
      <c r="NC138"/>
      <c r="ND138"/>
      <c r="NE138"/>
      <c r="NF138"/>
      <c r="NG138"/>
      <c r="NH138"/>
      <c r="NI138"/>
      <c r="NJ138"/>
      <c r="NK138"/>
      <c r="NL138"/>
      <c r="NM138"/>
      <c r="NN138"/>
      <c r="NO138"/>
      <c r="NP138"/>
      <c r="NQ138"/>
      <c r="NR138"/>
      <c r="NS138"/>
      <c r="NT138"/>
      <c r="NU138"/>
      <c r="NV138"/>
      <c r="NW138"/>
      <c r="NX138"/>
      <c r="NY138"/>
      <c r="NZ138"/>
      <c r="OA138"/>
      <c r="OB138"/>
      <c r="OC138"/>
      <c r="OD138"/>
      <c r="OE138"/>
      <c r="OF138"/>
      <c r="OG138"/>
      <c r="OH138"/>
      <c r="OI138"/>
      <c r="OJ138"/>
      <c r="OK138"/>
      <c r="OL138"/>
      <c r="OM138"/>
      <c r="ON138"/>
      <c r="OO138"/>
      <c r="OP138"/>
      <c r="OQ138"/>
      <c r="OR138"/>
      <c r="OS138"/>
      <c r="OT138"/>
      <c r="OU138"/>
      <c r="OV138"/>
      <c r="OW138"/>
      <c r="OX138"/>
      <c r="OY138"/>
      <c r="OZ138"/>
      <c r="PA138"/>
      <c r="PB138"/>
      <c r="PC138"/>
      <c r="PD138"/>
      <c r="PE138"/>
      <c r="PF138"/>
      <c r="PG138"/>
      <c r="PH138"/>
      <c r="PI138"/>
      <c r="PJ138"/>
      <c r="PK138"/>
      <c r="PL138"/>
      <c r="PM138"/>
      <c r="PN138"/>
      <c r="PO138"/>
      <c r="PP138"/>
      <c r="PQ138"/>
      <c r="PR138"/>
      <c r="PS138"/>
      <c r="PT138"/>
      <c r="PU138"/>
      <c r="PV138"/>
      <c r="PW138"/>
      <c r="PX138"/>
      <c r="PY138"/>
      <c r="PZ138"/>
      <c r="QA138"/>
      <c r="QB138"/>
      <c r="QC138"/>
      <c r="QD138"/>
      <c r="QE138"/>
      <c r="QF138"/>
      <c r="QG138"/>
      <c r="QH138"/>
      <c r="QI138"/>
      <c r="QJ138"/>
      <c r="QK138"/>
      <c r="QL138"/>
      <c r="QM138"/>
      <c r="QN138"/>
      <c r="QO138"/>
      <c r="QP138"/>
      <c r="QQ138"/>
      <c r="QR138"/>
      <c r="QS138"/>
      <c r="QT138"/>
      <c r="QU138"/>
      <c r="QV138"/>
      <c r="QW138"/>
      <c r="QX138"/>
      <c r="QY138"/>
      <c r="QZ138"/>
      <c r="RA138"/>
      <c r="RB138"/>
      <c r="RC138"/>
      <c r="RD138"/>
      <c r="RE138"/>
      <c r="RF138"/>
      <c r="RG138"/>
      <c r="RH138"/>
      <c r="RI138"/>
      <c r="RJ138"/>
      <c r="RK138"/>
      <c r="RL138"/>
      <c r="RM138"/>
      <c r="RN138"/>
      <c r="RO138"/>
      <c r="RP138"/>
      <c r="RQ138"/>
      <c r="RR138"/>
      <c r="RS138"/>
      <c r="RT138"/>
      <c r="RU138"/>
      <c r="RV138"/>
      <c r="RW138"/>
      <c r="RX138"/>
      <c r="RY138"/>
      <c r="RZ138"/>
      <c r="SA138"/>
      <c r="SB138"/>
      <c r="SC138"/>
      <c r="SD138"/>
      <c r="SE138"/>
      <c r="SF138"/>
      <c r="SG138"/>
      <c r="SH138"/>
      <c r="SI138"/>
      <c r="SJ138"/>
      <c r="SK138"/>
      <c r="SL138"/>
      <c r="SM138"/>
      <c r="SN138"/>
      <c r="SO138"/>
      <c r="SP138"/>
      <c r="SQ138"/>
      <c r="SR138"/>
      <c r="SS138"/>
      <c r="ST138"/>
      <c r="SU138"/>
      <c r="SV138"/>
      <c r="SW138"/>
      <c r="SX138"/>
      <c r="SY138"/>
      <c r="SZ138"/>
      <c r="TA138"/>
      <c r="TB138"/>
      <c r="TC138"/>
      <c r="TD138"/>
      <c r="TE138"/>
      <c r="TF138"/>
      <c r="TG138"/>
      <c r="TH138"/>
      <c r="TI138"/>
      <c r="TJ138"/>
      <c r="TK138"/>
      <c r="TL138"/>
      <c r="TM138"/>
      <c r="TN138"/>
      <c r="TO138"/>
      <c r="TP138"/>
      <c r="TQ138"/>
      <c r="TR138"/>
      <c r="TS138"/>
      <c r="TT138"/>
      <c r="TU138"/>
      <c r="TV138"/>
      <c r="TW138"/>
      <c r="TX138"/>
      <c r="TY138"/>
      <c r="TZ138"/>
      <c r="UA138"/>
      <c r="UB138"/>
      <c r="UC138"/>
      <c r="UD138"/>
      <c r="UE138"/>
      <c r="UF138"/>
      <c r="UG138"/>
      <c r="UH138"/>
      <c r="UI138"/>
      <c r="UJ138"/>
      <c r="UK138"/>
      <c r="UL138"/>
      <c r="UM138"/>
      <c r="UN138"/>
      <c r="UO138"/>
      <c r="UP138"/>
      <c r="UQ138"/>
      <c r="UR138"/>
      <c r="US138"/>
      <c r="UT138"/>
      <c r="UU138"/>
      <c r="UV138"/>
      <c r="UW138"/>
      <c r="UX138"/>
      <c r="UY138"/>
      <c r="UZ138"/>
      <c r="VA138"/>
      <c r="VB138"/>
      <c r="VC138"/>
      <c r="VD138"/>
      <c r="VE138"/>
      <c r="VF138"/>
      <c r="VG138"/>
      <c r="VH138"/>
      <c r="VI138"/>
      <c r="VJ138"/>
      <c r="VK138"/>
      <c r="VL138"/>
      <c r="VM138"/>
      <c r="VN138"/>
      <c r="VO138"/>
      <c r="VP138"/>
      <c r="VQ138"/>
      <c r="VR138"/>
      <c r="VS138"/>
      <c r="VT138"/>
      <c r="VU138"/>
      <c r="VV138"/>
      <c r="VW138"/>
      <c r="VX138"/>
      <c r="VY138"/>
      <c r="VZ138"/>
      <c r="WA138"/>
      <c r="WB138"/>
      <c r="WC138"/>
      <c r="WD138"/>
      <c r="WE138"/>
      <c r="WF138"/>
      <c r="WG138"/>
      <c r="WH138"/>
      <c r="WI138"/>
      <c r="WJ138"/>
      <c r="WK138"/>
      <c r="WL138"/>
      <c r="WM138"/>
      <c r="WN138"/>
      <c r="WO138"/>
      <c r="WP138"/>
      <c r="WQ138"/>
      <c r="WR138"/>
      <c r="WS138"/>
      <c r="WT138"/>
      <c r="WU138"/>
      <c r="WV138"/>
      <c r="WW138"/>
      <c r="WX138"/>
      <c r="WY138"/>
      <c r="WZ138"/>
      <c r="XA138"/>
      <c r="XB138"/>
      <c r="XC138"/>
      <c r="XD138"/>
      <c r="XE138"/>
      <c r="XF138"/>
      <c r="XG138"/>
      <c r="XH138"/>
      <c r="XI138"/>
      <c r="XJ138"/>
      <c r="XK138"/>
      <c r="XL138"/>
      <c r="XM138"/>
      <c r="XN138"/>
      <c r="XO138"/>
      <c r="XP138"/>
      <c r="XQ138"/>
      <c r="XR138"/>
      <c r="XS138"/>
      <c r="XT138"/>
      <c r="XU138"/>
      <c r="XV138"/>
      <c r="XW138"/>
      <c r="XX138"/>
      <c r="XY138"/>
      <c r="XZ138"/>
      <c r="YA138"/>
      <c r="YB138"/>
      <c r="YC138"/>
      <c r="YD138"/>
      <c r="YE138"/>
      <c r="YF138"/>
      <c r="YG138"/>
      <c r="YH138"/>
      <c r="YI138"/>
      <c r="YJ138"/>
      <c r="YK138"/>
      <c r="YL138"/>
      <c r="YM138"/>
      <c r="YN138"/>
      <c r="YO138"/>
      <c r="YP138"/>
      <c r="YQ138"/>
      <c r="YR138"/>
      <c r="YS138"/>
      <c r="YT138"/>
      <c r="YU138"/>
      <c r="YV138"/>
      <c r="YW138"/>
      <c r="YX138"/>
      <c r="YY138"/>
      <c r="YZ138"/>
      <c r="ZA138"/>
      <c r="ZB138"/>
      <c r="ZC138"/>
      <c r="ZD138"/>
      <c r="ZE138"/>
      <c r="ZF138"/>
      <c r="ZG138"/>
      <c r="ZH138"/>
      <c r="ZI138"/>
      <c r="ZJ138"/>
      <c r="ZK138"/>
      <c r="ZL138"/>
      <c r="ZM138"/>
      <c r="ZN138"/>
      <c r="ZO138"/>
      <c r="ZP138"/>
      <c r="ZQ138"/>
      <c r="ZR138"/>
      <c r="ZS138"/>
      <c r="ZT138"/>
      <c r="ZU138"/>
      <c r="ZV138"/>
      <c r="ZW138"/>
      <c r="ZX138"/>
      <c r="ZY138"/>
      <c r="ZZ138"/>
      <c r="AAA138"/>
      <c r="AAB138"/>
      <c r="AAC138"/>
      <c r="AAD138"/>
      <c r="AAE138"/>
      <c r="AAF138"/>
      <c r="AAG138"/>
      <c r="AAH138"/>
      <c r="AAI138"/>
      <c r="AAJ138"/>
      <c r="AAK138"/>
      <c r="AAL138"/>
      <c r="AAM138"/>
      <c r="AAN138"/>
      <c r="AAO138"/>
      <c r="AAP138"/>
      <c r="AAQ138"/>
      <c r="AAR138"/>
      <c r="AAS138"/>
      <c r="AAT138"/>
      <c r="AAU138"/>
      <c r="AAV138"/>
      <c r="AAW138"/>
      <c r="AAX138"/>
      <c r="AAY138"/>
      <c r="AAZ138"/>
      <c r="ABA138"/>
      <c r="ABB138"/>
      <c r="ABC138"/>
      <c r="ABD138"/>
      <c r="ABE138"/>
      <c r="ABF138"/>
      <c r="ABG138"/>
      <c r="ABH138"/>
      <c r="ABI138"/>
      <c r="ABJ138"/>
      <c r="ABK138"/>
      <c r="ABL138"/>
      <c r="ABM138"/>
      <c r="ABN138"/>
      <c r="ABO138"/>
      <c r="ABP138"/>
      <c r="ABQ138"/>
      <c r="ABR138"/>
      <c r="ABS138"/>
      <c r="ABT138"/>
      <c r="ABU138"/>
      <c r="ABV138"/>
      <c r="ABW138"/>
      <c r="ABX138"/>
      <c r="ABY138"/>
      <c r="ABZ138"/>
      <c r="ACA138"/>
      <c r="ACB138"/>
      <c r="ACC138"/>
      <c r="ACD138"/>
      <c r="ACE138"/>
      <c r="ACF138"/>
      <c r="ACG138"/>
      <c r="ACH138"/>
      <c r="ACI138"/>
      <c r="ACJ138"/>
      <c r="ACK138"/>
      <c r="ACL138"/>
      <c r="ACM138"/>
      <c r="ACN138"/>
      <c r="ACO138"/>
      <c r="ACP138"/>
      <c r="ACQ138"/>
      <c r="ACR138"/>
      <c r="ACS138"/>
      <c r="ACT138"/>
      <c r="ACU138"/>
      <c r="ACV138"/>
      <c r="ACW138"/>
      <c r="ACX138"/>
      <c r="ACY138"/>
      <c r="ACZ138"/>
      <c r="ADA138"/>
      <c r="ADB138"/>
      <c r="ADC138"/>
      <c r="ADD138"/>
      <c r="ADE138"/>
      <c r="ADF138"/>
      <c r="ADG138"/>
      <c r="ADH138"/>
      <c r="ADI138"/>
      <c r="ADJ138"/>
      <c r="ADK138"/>
      <c r="ADL138"/>
      <c r="ADM138"/>
      <c r="ADN138"/>
      <c r="ADO138"/>
      <c r="ADP138"/>
      <c r="ADQ138"/>
      <c r="ADR138"/>
      <c r="ADS138"/>
      <c r="ADT138"/>
      <c r="ADU138"/>
      <c r="ADV138"/>
      <c r="ADW138"/>
      <c r="ADX138"/>
      <c r="ADY138"/>
      <c r="ADZ138"/>
      <c r="AEA138"/>
      <c r="AEB138"/>
      <c r="AEC138"/>
      <c r="AED138"/>
      <c r="AEE138"/>
      <c r="AEF138"/>
      <c r="AEG138"/>
      <c r="AEH138"/>
      <c r="AEI138"/>
      <c r="AEJ138"/>
      <c r="AEK138"/>
      <c r="AEL138"/>
      <c r="AEM138"/>
      <c r="AEN138"/>
      <c r="AEO138"/>
      <c r="AEP138"/>
      <c r="AEQ138"/>
      <c r="AER138"/>
      <c r="AES138"/>
      <c r="AET138"/>
      <c r="AEU138"/>
      <c r="AEV138"/>
      <c r="AEW138"/>
      <c r="AEX138"/>
      <c r="AEY138"/>
      <c r="AEZ138"/>
      <c r="AFA138"/>
      <c r="AFB138"/>
      <c r="AFC138"/>
      <c r="AFD138"/>
      <c r="AFE138"/>
      <c r="AFF138"/>
      <c r="AFG138"/>
      <c r="AFH138"/>
      <c r="AFI138"/>
      <c r="AFJ138"/>
      <c r="AFK138"/>
      <c r="AFL138"/>
      <c r="AFM138"/>
      <c r="AFN138"/>
      <c r="AFO138"/>
      <c r="AFP138"/>
      <c r="AFQ138"/>
      <c r="AFR138"/>
      <c r="AFS138"/>
      <c r="AFT138"/>
      <c r="AFU138"/>
      <c r="AFV138"/>
      <c r="AFW138"/>
      <c r="AFX138"/>
      <c r="AFY138"/>
      <c r="AFZ138"/>
      <c r="AGA138"/>
      <c r="AGB138"/>
      <c r="AGC138"/>
      <c r="AGD138"/>
      <c r="AGE138"/>
      <c r="AGF138"/>
      <c r="AGG138"/>
      <c r="AGH138"/>
      <c r="AGI138"/>
      <c r="AGJ138"/>
      <c r="AGK138"/>
      <c r="AGL138"/>
      <c r="AGM138"/>
      <c r="AGN138"/>
      <c r="AGO138"/>
      <c r="AGP138"/>
      <c r="AGQ138"/>
      <c r="AGR138"/>
      <c r="AGS138"/>
      <c r="AGT138"/>
      <c r="AGU138"/>
      <c r="AGV138"/>
      <c r="AGW138"/>
      <c r="AGX138"/>
      <c r="AGY138"/>
      <c r="AGZ138"/>
      <c r="AHA138"/>
      <c r="AHB138"/>
      <c r="AHC138"/>
      <c r="AHD138"/>
      <c r="AHE138"/>
      <c r="AHF138"/>
      <c r="AHG138"/>
      <c r="AHH138"/>
      <c r="AHI138"/>
      <c r="AHJ138"/>
      <c r="AHK138"/>
      <c r="AHL138"/>
      <c r="AHM138"/>
      <c r="AHN138"/>
      <c r="AHO138"/>
      <c r="AHP138"/>
      <c r="AHQ138"/>
      <c r="AHR138"/>
      <c r="AHS138"/>
      <c r="AHT138"/>
      <c r="AHU138"/>
      <c r="AHV138"/>
      <c r="AHW138"/>
      <c r="AHX138"/>
    </row>
    <row r="139" spans="2:908">
      <c r="B139"/>
      <c r="C139"/>
      <c r="E139"/>
      <c r="F139"/>
      <c r="G139"/>
      <c r="H139"/>
      <c r="I139"/>
      <c r="J139"/>
      <c r="K139" s="148"/>
      <c r="L139" s="148"/>
      <c r="M139" s="148"/>
      <c r="N139" s="148"/>
      <c r="O139" s="148"/>
      <c r="P139" s="148"/>
      <c r="Q139"/>
      <c r="R139"/>
      <c r="S139"/>
      <c r="T139"/>
      <c r="U139"/>
      <c r="V139"/>
      <c r="W139" s="13"/>
      <c r="X139" s="13"/>
      <c r="Y139" s="34"/>
      <c r="Z139" s="34"/>
      <c r="AA139" s="34"/>
      <c r="AB139" s="2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  <c r="KE139"/>
      <c r="KF139"/>
      <c r="KG139"/>
      <c r="KH139"/>
      <c r="KI139"/>
      <c r="KJ139"/>
      <c r="KK139"/>
      <c r="KL139"/>
      <c r="KM139"/>
      <c r="KN139"/>
      <c r="KO139"/>
      <c r="KP139"/>
      <c r="KQ139"/>
      <c r="KR139"/>
      <c r="KS139"/>
      <c r="KT139"/>
      <c r="KU139"/>
      <c r="KV139"/>
      <c r="KW139"/>
      <c r="KX139"/>
      <c r="KY139"/>
      <c r="KZ139"/>
      <c r="LA139"/>
      <c r="LB139"/>
      <c r="LC139"/>
      <c r="LD139"/>
      <c r="LE139"/>
      <c r="LF139"/>
      <c r="LG139"/>
      <c r="LH139"/>
      <c r="LI139"/>
      <c r="LJ139"/>
      <c r="LK139"/>
      <c r="LL139"/>
      <c r="LM139"/>
      <c r="LN139"/>
      <c r="LO139"/>
      <c r="LP139"/>
      <c r="LQ139"/>
      <c r="LR139"/>
      <c r="LS139"/>
      <c r="LT139"/>
      <c r="LU139"/>
      <c r="LV139"/>
      <c r="LW139"/>
      <c r="LX139"/>
      <c r="LY139"/>
      <c r="LZ139"/>
      <c r="MA139"/>
      <c r="MB139"/>
      <c r="MC139"/>
      <c r="MD139"/>
      <c r="ME139"/>
      <c r="MF139"/>
      <c r="MG139"/>
      <c r="MH139"/>
      <c r="MI139"/>
      <c r="MJ139"/>
      <c r="MK139"/>
      <c r="ML139"/>
      <c r="MM139"/>
      <c r="MN139"/>
      <c r="MO139"/>
      <c r="MP139"/>
      <c r="MQ139"/>
      <c r="MR139"/>
      <c r="MS139"/>
      <c r="MT139"/>
      <c r="MU139"/>
      <c r="MV139"/>
      <c r="MW139"/>
      <c r="MX139"/>
      <c r="MY139"/>
      <c r="MZ139"/>
      <c r="NA139"/>
      <c r="NB139"/>
      <c r="NC139"/>
      <c r="ND139"/>
      <c r="NE139"/>
      <c r="NF139"/>
      <c r="NG139"/>
      <c r="NH139"/>
      <c r="NI139"/>
      <c r="NJ139"/>
      <c r="NK139"/>
      <c r="NL139"/>
      <c r="NM139"/>
      <c r="NN139"/>
      <c r="NO139"/>
      <c r="NP139"/>
      <c r="NQ139"/>
      <c r="NR139"/>
      <c r="NS139"/>
      <c r="NT139"/>
      <c r="NU139"/>
      <c r="NV139"/>
      <c r="NW139"/>
      <c r="NX139"/>
      <c r="NY139"/>
      <c r="NZ139"/>
      <c r="OA139"/>
      <c r="OB139"/>
      <c r="OC139"/>
      <c r="OD139"/>
      <c r="OE139"/>
      <c r="OF139"/>
      <c r="OG139"/>
      <c r="OH139"/>
      <c r="OI139"/>
      <c r="OJ139"/>
      <c r="OK139"/>
      <c r="OL139"/>
      <c r="OM139"/>
      <c r="ON139"/>
      <c r="OO139"/>
      <c r="OP139"/>
      <c r="OQ139"/>
      <c r="OR139"/>
      <c r="OS139"/>
      <c r="OT139"/>
      <c r="OU139"/>
      <c r="OV139"/>
      <c r="OW139"/>
      <c r="OX139"/>
      <c r="OY139"/>
      <c r="OZ139"/>
      <c r="PA139"/>
      <c r="PB139"/>
      <c r="PC139"/>
      <c r="PD139"/>
      <c r="PE139"/>
      <c r="PF139"/>
      <c r="PG139"/>
      <c r="PH139"/>
      <c r="PI139"/>
      <c r="PJ139"/>
      <c r="PK139"/>
      <c r="PL139"/>
      <c r="PM139"/>
      <c r="PN139"/>
      <c r="PO139"/>
      <c r="PP139"/>
      <c r="PQ139"/>
      <c r="PR139"/>
      <c r="PS139"/>
      <c r="PT139"/>
      <c r="PU139"/>
      <c r="PV139"/>
      <c r="PW139"/>
      <c r="PX139"/>
      <c r="PY139"/>
      <c r="PZ139"/>
      <c r="QA139"/>
      <c r="QB139"/>
      <c r="QC139"/>
      <c r="QD139"/>
      <c r="QE139"/>
      <c r="QF139"/>
      <c r="QG139"/>
      <c r="QH139"/>
      <c r="QI139"/>
      <c r="QJ139"/>
      <c r="QK139"/>
      <c r="QL139"/>
      <c r="QM139"/>
      <c r="QN139"/>
      <c r="QO139"/>
      <c r="QP139"/>
      <c r="QQ139"/>
      <c r="QR139"/>
      <c r="QS139"/>
      <c r="QT139"/>
      <c r="QU139"/>
      <c r="QV139"/>
      <c r="QW139"/>
      <c r="QX139"/>
      <c r="QY139"/>
      <c r="QZ139"/>
      <c r="RA139"/>
      <c r="RB139"/>
      <c r="RC139"/>
      <c r="RD139"/>
      <c r="RE139"/>
      <c r="RF139"/>
      <c r="RG139"/>
      <c r="RH139"/>
      <c r="RI139"/>
      <c r="RJ139"/>
      <c r="RK139"/>
      <c r="RL139"/>
      <c r="RM139"/>
      <c r="RN139"/>
      <c r="RO139"/>
      <c r="RP139"/>
      <c r="RQ139"/>
      <c r="RR139"/>
      <c r="RS139"/>
      <c r="RT139"/>
      <c r="RU139"/>
      <c r="RV139"/>
      <c r="RW139"/>
      <c r="RX139"/>
      <c r="RY139"/>
      <c r="RZ139"/>
      <c r="SA139"/>
      <c r="SB139"/>
      <c r="SC139"/>
      <c r="SD139"/>
      <c r="SE139"/>
      <c r="SF139"/>
      <c r="SG139"/>
      <c r="SH139"/>
      <c r="SI139"/>
      <c r="SJ139"/>
      <c r="SK139"/>
      <c r="SL139"/>
      <c r="SM139"/>
      <c r="SN139"/>
      <c r="SO139"/>
      <c r="SP139"/>
      <c r="SQ139"/>
      <c r="SR139"/>
      <c r="SS139"/>
      <c r="ST139"/>
      <c r="SU139"/>
      <c r="SV139"/>
      <c r="SW139"/>
      <c r="SX139"/>
      <c r="SY139"/>
      <c r="SZ139"/>
      <c r="TA139"/>
      <c r="TB139"/>
      <c r="TC139"/>
      <c r="TD139"/>
      <c r="TE139"/>
      <c r="TF139"/>
      <c r="TG139"/>
      <c r="TH139"/>
      <c r="TI139"/>
      <c r="TJ139"/>
      <c r="TK139"/>
      <c r="TL139"/>
      <c r="TM139"/>
      <c r="TN139"/>
      <c r="TO139"/>
      <c r="TP139"/>
      <c r="TQ139"/>
      <c r="TR139"/>
      <c r="TS139"/>
      <c r="TT139"/>
      <c r="TU139"/>
      <c r="TV139"/>
      <c r="TW139"/>
      <c r="TX139"/>
      <c r="TY139"/>
      <c r="TZ139"/>
      <c r="UA139"/>
      <c r="UB139"/>
      <c r="UC139"/>
      <c r="UD139"/>
      <c r="UE139"/>
      <c r="UF139"/>
      <c r="UG139"/>
      <c r="UH139"/>
      <c r="UI139"/>
      <c r="UJ139"/>
      <c r="UK139"/>
      <c r="UL139"/>
      <c r="UM139"/>
      <c r="UN139"/>
      <c r="UO139"/>
      <c r="UP139"/>
      <c r="UQ139"/>
      <c r="UR139"/>
      <c r="US139"/>
      <c r="UT139"/>
      <c r="UU139"/>
      <c r="UV139"/>
      <c r="UW139"/>
      <c r="UX139"/>
      <c r="UY139"/>
      <c r="UZ139"/>
      <c r="VA139"/>
      <c r="VB139"/>
      <c r="VC139"/>
      <c r="VD139"/>
      <c r="VE139"/>
      <c r="VF139"/>
      <c r="VG139"/>
      <c r="VH139"/>
      <c r="VI139"/>
      <c r="VJ139"/>
      <c r="VK139"/>
      <c r="VL139"/>
      <c r="VM139"/>
      <c r="VN139"/>
      <c r="VO139"/>
      <c r="VP139"/>
      <c r="VQ139"/>
      <c r="VR139"/>
      <c r="VS139"/>
      <c r="VT139"/>
      <c r="VU139"/>
      <c r="VV139"/>
      <c r="VW139"/>
      <c r="VX139"/>
      <c r="VY139"/>
      <c r="VZ139"/>
      <c r="WA139"/>
      <c r="WB139"/>
      <c r="WC139"/>
      <c r="WD139"/>
      <c r="WE139"/>
      <c r="WF139"/>
      <c r="WG139"/>
      <c r="WH139"/>
      <c r="WI139"/>
      <c r="WJ139"/>
      <c r="WK139"/>
      <c r="WL139"/>
      <c r="WM139"/>
      <c r="WN139"/>
      <c r="WO139"/>
      <c r="WP139"/>
      <c r="WQ139"/>
      <c r="WR139"/>
      <c r="WS139"/>
      <c r="WT139"/>
      <c r="WU139"/>
      <c r="WV139"/>
      <c r="WW139"/>
      <c r="WX139"/>
      <c r="WY139"/>
      <c r="WZ139"/>
      <c r="XA139"/>
      <c r="XB139"/>
      <c r="XC139"/>
      <c r="XD139"/>
      <c r="XE139"/>
      <c r="XF139"/>
      <c r="XG139"/>
      <c r="XH139"/>
      <c r="XI139"/>
      <c r="XJ139"/>
      <c r="XK139"/>
      <c r="XL139"/>
      <c r="XM139"/>
      <c r="XN139"/>
      <c r="XO139"/>
      <c r="XP139"/>
      <c r="XQ139"/>
      <c r="XR139"/>
      <c r="XS139"/>
      <c r="XT139"/>
      <c r="XU139"/>
      <c r="XV139"/>
      <c r="XW139"/>
      <c r="XX139"/>
      <c r="XY139"/>
      <c r="XZ139"/>
      <c r="YA139"/>
      <c r="YB139"/>
      <c r="YC139"/>
      <c r="YD139"/>
      <c r="YE139"/>
      <c r="YF139"/>
      <c r="YG139"/>
      <c r="YH139"/>
      <c r="YI139"/>
      <c r="YJ139"/>
      <c r="YK139"/>
      <c r="YL139"/>
      <c r="YM139"/>
      <c r="YN139"/>
      <c r="YO139"/>
      <c r="YP139"/>
      <c r="YQ139"/>
      <c r="YR139"/>
      <c r="YS139"/>
      <c r="YT139"/>
      <c r="YU139"/>
      <c r="YV139"/>
      <c r="YW139"/>
      <c r="YX139"/>
      <c r="YY139"/>
      <c r="YZ139"/>
      <c r="ZA139"/>
      <c r="ZB139"/>
      <c r="ZC139"/>
      <c r="ZD139"/>
      <c r="ZE139"/>
      <c r="ZF139"/>
      <c r="ZG139"/>
      <c r="ZH139"/>
      <c r="ZI139"/>
      <c r="ZJ139"/>
      <c r="ZK139"/>
      <c r="ZL139"/>
      <c r="ZM139"/>
      <c r="ZN139"/>
      <c r="ZO139"/>
      <c r="ZP139"/>
      <c r="ZQ139"/>
      <c r="ZR139"/>
      <c r="ZS139"/>
      <c r="ZT139"/>
      <c r="ZU139"/>
      <c r="ZV139"/>
      <c r="ZW139"/>
      <c r="ZX139"/>
      <c r="ZY139"/>
      <c r="ZZ139"/>
      <c r="AAA139"/>
      <c r="AAB139"/>
      <c r="AAC139"/>
      <c r="AAD139"/>
      <c r="AAE139"/>
      <c r="AAF139"/>
      <c r="AAG139"/>
      <c r="AAH139"/>
      <c r="AAI139"/>
      <c r="AAJ139"/>
      <c r="AAK139"/>
      <c r="AAL139"/>
      <c r="AAM139"/>
      <c r="AAN139"/>
      <c r="AAO139"/>
      <c r="AAP139"/>
      <c r="AAQ139"/>
      <c r="AAR139"/>
      <c r="AAS139"/>
      <c r="AAT139"/>
      <c r="AAU139"/>
      <c r="AAV139"/>
      <c r="AAW139"/>
      <c r="AAX139"/>
      <c r="AAY139"/>
      <c r="AAZ139"/>
      <c r="ABA139"/>
      <c r="ABB139"/>
      <c r="ABC139"/>
      <c r="ABD139"/>
      <c r="ABE139"/>
      <c r="ABF139"/>
      <c r="ABG139"/>
      <c r="ABH139"/>
      <c r="ABI139"/>
      <c r="ABJ139"/>
      <c r="ABK139"/>
      <c r="ABL139"/>
      <c r="ABM139"/>
      <c r="ABN139"/>
      <c r="ABO139"/>
      <c r="ABP139"/>
      <c r="ABQ139"/>
      <c r="ABR139"/>
      <c r="ABS139"/>
      <c r="ABT139"/>
      <c r="ABU139"/>
      <c r="ABV139"/>
      <c r="ABW139"/>
      <c r="ABX139"/>
      <c r="ABY139"/>
      <c r="ABZ139"/>
      <c r="ACA139"/>
      <c r="ACB139"/>
      <c r="ACC139"/>
      <c r="ACD139"/>
      <c r="ACE139"/>
      <c r="ACF139"/>
      <c r="ACG139"/>
      <c r="ACH139"/>
      <c r="ACI139"/>
      <c r="ACJ139"/>
      <c r="ACK139"/>
      <c r="ACL139"/>
      <c r="ACM139"/>
      <c r="ACN139"/>
      <c r="ACO139"/>
      <c r="ACP139"/>
      <c r="ACQ139"/>
      <c r="ACR139"/>
      <c r="ACS139"/>
      <c r="ACT139"/>
      <c r="ACU139"/>
      <c r="ACV139"/>
      <c r="ACW139"/>
      <c r="ACX139"/>
      <c r="ACY139"/>
      <c r="ACZ139"/>
      <c r="ADA139"/>
      <c r="ADB139"/>
      <c r="ADC139"/>
      <c r="ADD139"/>
      <c r="ADE139"/>
      <c r="ADF139"/>
      <c r="ADG139"/>
      <c r="ADH139"/>
      <c r="ADI139"/>
      <c r="ADJ139"/>
      <c r="ADK139"/>
      <c r="ADL139"/>
      <c r="ADM139"/>
      <c r="ADN139"/>
      <c r="ADO139"/>
      <c r="ADP139"/>
      <c r="ADQ139"/>
      <c r="ADR139"/>
      <c r="ADS139"/>
      <c r="ADT139"/>
      <c r="ADU139"/>
      <c r="ADV139"/>
      <c r="ADW139"/>
      <c r="ADX139"/>
      <c r="ADY139"/>
      <c r="ADZ139"/>
      <c r="AEA139"/>
      <c r="AEB139"/>
      <c r="AEC139"/>
      <c r="AED139"/>
      <c r="AEE139"/>
      <c r="AEF139"/>
      <c r="AEG139"/>
      <c r="AEH139"/>
      <c r="AEI139"/>
      <c r="AEJ139"/>
      <c r="AEK139"/>
      <c r="AEL139"/>
      <c r="AEM139"/>
      <c r="AEN139"/>
      <c r="AEO139"/>
      <c r="AEP139"/>
      <c r="AEQ139"/>
      <c r="AER139"/>
      <c r="AES139"/>
      <c r="AET139"/>
      <c r="AEU139"/>
      <c r="AEV139"/>
      <c r="AEW139"/>
      <c r="AEX139"/>
      <c r="AEY139"/>
      <c r="AEZ139"/>
      <c r="AFA139"/>
      <c r="AFB139"/>
      <c r="AFC139"/>
      <c r="AFD139"/>
      <c r="AFE139"/>
      <c r="AFF139"/>
      <c r="AFG139"/>
      <c r="AFH139"/>
      <c r="AFI139"/>
      <c r="AFJ139"/>
      <c r="AFK139"/>
      <c r="AFL139"/>
      <c r="AFM139"/>
      <c r="AFN139"/>
      <c r="AFO139"/>
      <c r="AFP139"/>
      <c r="AFQ139"/>
      <c r="AFR139"/>
      <c r="AFS139"/>
      <c r="AFT139"/>
      <c r="AFU139"/>
      <c r="AFV139"/>
      <c r="AFW139"/>
      <c r="AFX139"/>
      <c r="AFY139"/>
      <c r="AFZ139"/>
      <c r="AGA139"/>
      <c r="AGB139"/>
      <c r="AGC139"/>
      <c r="AGD139"/>
      <c r="AGE139"/>
      <c r="AGF139"/>
      <c r="AGG139"/>
      <c r="AGH139"/>
      <c r="AGI139"/>
      <c r="AGJ139"/>
      <c r="AGK139"/>
      <c r="AGL139"/>
      <c r="AGM139"/>
      <c r="AGN139"/>
      <c r="AGO139"/>
      <c r="AGP139"/>
      <c r="AGQ139"/>
      <c r="AGR139"/>
      <c r="AGS139"/>
      <c r="AGT139"/>
      <c r="AGU139"/>
      <c r="AGV139"/>
      <c r="AGW139"/>
      <c r="AGX139"/>
      <c r="AGY139"/>
      <c r="AGZ139"/>
      <c r="AHA139"/>
      <c r="AHB139"/>
      <c r="AHC139"/>
      <c r="AHD139"/>
      <c r="AHE139"/>
      <c r="AHF139"/>
      <c r="AHG139"/>
      <c r="AHH139"/>
      <c r="AHI139"/>
      <c r="AHJ139"/>
      <c r="AHK139"/>
      <c r="AHL139"/>
      <c r="AHM139"/>
      <c r="AHN139"/>
      <c r="AHO139"/>
      <c r="AHP139"/>
      <c r="AHQ139"/>
      <c r="AHR139"/>
      <c r="AHS139"/>
      <c r="AHT139"/>
      <c r="AHU139"/>
      <c r="AHV139"/>
      <c r="AHW139"/>
      <c r="AHX139"/>
    </row>
    <row r="140" spans="2:908">
      <c r="B140"/>
      <c r="C140"/>
      <c r="E140"/>
      <c r="F140"/>
      <c r="G140"/>
      <c r="H140"/>
      <c r="I140"/>
      <c r="J140"/>
      <c r="K140" s="148"/>
      <c r="L140" s="148"/>
      <c r="M140" s="148"/>
      <c r="N140" s="148"/>
      <c r="O140" s="148"/>
      <c r="P140" s="148"/>
      <c r="Q140"/>
      <c r="R140"/>
      <c r="S140"/>
      <c r="T140"/>
      <c r="U140"/>
      <c r="V140"/>
      <c r="W140" s="13"/>
      <c r="X140" s="13"/>
      <c r="Y140" s="34"/>
      <c r="Z140" s="34"/>
      <c r="AA140" s="34"/>
      <c r="AB140" s="1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  <c r="PE140"/>
      <c r="PF140"/>
      <c r="PG140"/>
      <c r="PH140"/>
      <c r="PI140"/>
      <c r="PJ140"/>
      <c r="PK140"/>
      <c r="PL140"/>
      <c r="PM140"/>
      <c r="PN140"/>
      <c r="PO140"/>
      <c r="PP140"/>
      <c r="PQ140"/>
      <c r="PR140"/>
      <c r="PS140"/>
      <c r="PT140"/>
      <c r="PU140"/>
      <c r="PV140"/>
      <c r="PW140"/>
      <c r="PX140"/>
      <c r="PY140"/>
      <c r="PZ140"/>
      <c r="QA140"/>
      <c r="QB140"/>
      <c r="QC140"/>
      <c r="QD140"/>
      <c r="QE140"/>
      <c r="QF140"/>
      <c r="QG140"/>
      <c r="QH140"/>
      <c r="QI140"/>
      <c r="QJ140"/>
      <c r="QK140"/>
      <c r="QL140"/>
      <c r="QM140"/>
      <c r="QN140"/>
      <c r="QO140"/>
      <c r="QP140"/>
      <c r="QQ140"/>
      <c r="QR140"/>
      <c r="QS140"/>
      <c r="QT140"/>
      <c r="QU140"/>
      <c r="QV140"/>
      <c r="QW140"/>
      <c r="QX140"/>
      <c r="QY140"/>
      <c r="QZ140"/>
      <c r="RA140"/>
      <c r="RB140"/>
      <c r="RC140"/>
      <c r="RD140"/>
      <c r="RE140"/>
      <c r="RF140"/>
      <c r="RG140"/>
      <c r="RH140"/>
      <c r="RI140"/>
      <c r="RJ140"/>
      <c r="RK140"/>
      <c r="RL140"/>
      <c r="RM140"/>
      <c r="RN140"/>
      <c r="RO140"/>
      <c r="RP140"/>
      <c r="RQ140"/>
      <c r="RR140"/>
      <c r="RS140"/>
      <c r="RT140"/>
      <c r="RU140"/>
      <c r="RV140"/>
      <c r="RW140"/>
      <c r="RX140"/>
      <c r="RY140"/>
      <c r="RZ140"/>
      <c r="SA140"/>
      <c r="SB140"/>
      <c r="SC140"/>
      <c r="SD140"/>
      <c r="SE140"/>
      <c r="SF140"/>
      <c r="SG140"/>
      <c r="SH140"/>
      <c r="SI140"/>
      <c r="SJ140"/>
      <c r="SK140"/>
      <c r="SL140"/>
      <c r="SM140"/>
      <c r="SN140"/>
      <c r="SO140"/>
      <c r="SP140"/>
      <c r="SQ140"/>
      <c r="SR140"/>
      <c r="SS140"/>
      <c r="ST140"/>
      <c r="SU140"/>
      <c r="SV140"/>
      <c r="SW140"/>
      <c r="SX140"/>
      <c r="SY140"/>
      <c r="SZ140"/>
      <c r="TA140"/>
      <c r="TB140"/>
      <c r="TC140"/>
      <c r="TD140"/>
      <c r="TE140"/>
      <c r="TF140"/>
      <c r="TG140"/>
      <c r="TH140"/>
      <c r="TI140"/>
      <c r="TJ140"/>
      <c r="TK140"/>
      <c r="TL140"/>
      <c r="TM140"/>
      <c r="TN140"/>
      <c r="TO140"/>
      <c r="TP140"/>
      <c r="TQ140"/>
      <c r="TR140"/>
      <c r="TS140"/>
      <c r="TT140"/>
      <c r="TU140"/>
      <c r="TV140"/>
      <c r="TW140"/>
      <c r="TX140"/>
      <c r="TY140"/>
      <c r="TZ140"/>
      <c r="UA140"/>
      <c r="UB140"/>
      <c r="UC140"/>
      <c r="UD140"/>
      <c r="UE140"/>
      <c r="UF140"/>
      <c r="UG140"/>
      <c r="UH140"/>
      <c r="UI140"/>
      <c r="UJ140"/>
      <c r="UK140"/>
      <c r="UL140"/>
      <c r="UM140"/>
      <c r="UN140"/>
      <c r="UO140"/>
      <c r="UP140"/>
      <c r="UQ140"/>
      <c r="UR140"/>
      <c r="US140"/>
      <c r="UT140"/>
      <c r="UU140"/>
      <c r="UV140"/>
      <c r="UW140"/>
      <c r="UX140"/>
      <c r="UY140"/>
      <c r="UZ140"/>
      <c r="VA140"/>
      <c r="VB140"/>
      <c r="VC140"/>
      <c r="VD140"/>
      <c r="VE140"/>
      <c r="VF140"/>
      <c r="VG140"/>
      <c r="VH140"/>
      <c r="VI140"/>
      <c r="VJ140"/>
      <c r="VK140"/>
      <c r="VL140"/>
      <c r="VM140"/>
      <c r="VN140"/>
      <c r="VO140"/>
      <c r="VP140"/>
      <c r="VQ140"/>
      <c r="VR140"/>
      <c r="VS140"/>
      <c r="VT140"/>
      <c r="VU140"/>
      <c r="VV140"/>
      <c r="VW140"/>
      <c r="VX140"/>
      <c r="VY140"/>
      <c r="VZ140"/>
      <c r="WA140"/>
      <c r="WB140"/>
      <c r="WC140"/>
      <c r="WD140"/>
      <c r="WE140"/>
      <c r="WF140"/>
      <c r="WG140"/>
      <c r="WH140"/>
      <c r="WI140"/>
      <c r="WJ140"/>
      <c r="WK140"/>
      <c r="WL140"/>
      <c r="WM140"/>
      <c r="WN140"/>
      <c r="WO140"/>
      <c r="WP140"/>
      <c r="WQ140"/>
      <c r="WR140"/>
      <c r="WS140"/>
      <c r="WT140"/>
      <c r="WU140"/>
      <c r="WV140"/>
      <c r="WW140"/>
      <c r="WX140"/>
      <c r="WY140"/>
      <c r="WZ140"/>
      <c r="XA140"/>
      <c r="XB140"/>
      <c r="XC140"/>
      <c r="XD140"/>
      <c r="XE140"/>
      <c r="XF140"/>
      <c r="XG140"/>
      <c r="XH140"/>
      <c r="XI140"/>
      <c r="XJ140"/>
      <c r="XK140"/>
      <c r="XL140"/>
      <c r="XM140"/>
      <c r="XN140"/>
      <c r="XO140"/>
      <c r="XP140"/>
      <c r="XQ140"/>
      <c r="XR140"/>
      <c r="XS140"/>
      <c r="XT140"/>
      <c r="XU140"/>
      <c r="XV140"/>
      <c r="XW140"/>
      <c r="XX140"/>
      <c r="XY140"/>
      <c r="XZ140"/>
      <c r="YA140"/>
      <c r="YB140"/>
      <c r="YC140"/>
      <c r="YD140"/>
      <c r="YE140"/>
      <c r="YF140"/>
      <c r="YG140"/>
      <c r="YH140"/>
      <c r="YI140"/>
      <c r="YJ140"/>
      <c r="YK140"/>
      <c r="YL140"/>
      <c r="YM140"/>
      <c r="YN140"/>
      <c r="YO140"/>
      <c r="YP140"/>
      <c r="YQ140"/>
      <c r="YR140"/>
      <c r="YS140"/>
      <c r="YT140"/>
      <c r="YU140"/>
      <c r="YV140"/>
      <c r="YW140"/>
      <c r="YX140"/>
      <c r="YY140"/>
      <c r="YZ140"/>
      <c r="ZA140"/>
      <c r="ZB140"/>
      <c r="ZC140"/>
      <c r="ZD140"/>
      <c r="ZE140"/>
      <c r="ZF140"/>
      <c r="ZG140"/>
      <c r="ZH140"/>
      <c r="ZI140"/>
      <c r="ZJ140"/>
      <c r="ZK140"/>
      <c r="ZL140"/>
      <c r="ZM140"/>
      <c r="ZN140"/>
      <c r="ZO140"/>
      <c r="ZP140"/>
      <c r="ZQ140"/>
      <c r="ZR140"/>
      <c r="ZS140"/>
      <c r="ZT140"/>
      <c r="ZU140"/>
      <c r="ZV140"/>
      <c r="ZW140"/>
      <c r="ZX140"/>
      <c r="ZY140"/>
      <c r="ZZ140"/>
      <c r="AAA140"/>
      <c r="AAB140"/>
      <c r="AAC140"/>
      <c r="AAD140"/>
      <c r="AAE140"/>
      <c r="AAF140"/>
      <c r="AAG140"/>
      <c r="AAH140"/>
      <c r="AAI140"/>
      <c r="AAJ140"/>
      <c r="AAK140"/>
      <c r="AAL140"/>
      <c r="AAM140"/>
      <c r="AAN140"/>
      <c r="AAO140"/>
      <c r="AAP140"/>
      <c r="AAQ140"/>
      <c r="AAR140"/>
      <c r="AAS140"/>
      <c r="AAT140"/>
      <c r="AAU140"/>
      <c r="AAV140"/>
      <c r="AAW140"/>
      <c r="AAX140"/>
      <c r="AAY140"/>
      <c r="AAZ140"/>
      <c r="ABA140"/>
      <c r="ABB140"/>
      <c r="ABC140"/>
      <c r="ABD140"/>
      <c r="ABE140"/>
      <c r="ABF140"/>
      <c r="ABG140"/>
      <c r="ABH140"/>
      <c r="ABI140"/>
      <c r="ABJ140"/>
      <c r="ABK140"/>
      <c r="ABL140"/>
      <c r="ABM140"/>
      <c r="ABN140"/>
      <c r="ABO140"/>
      <c r="ABP140"/>
      <c r="ABQ140"/>
      <c r="ABR140"/>
      <c r="ABS140"/>
      <c r="ABT140"/>
      <c r="ABU140"/>
      <c r="ABV140"/>
      <c r="ABW140"/>
      <c r="ABX140"/>
      <c r="ABY140"/>
      <c r="ABZ140"/>
      <c r="ACA140"/>
      <c r="ACB140"/>
      <c r="ACC140"/>
      <c r="ACD140"/>
      <c r="ACE140"/>
      <c r="ACF140"/>
      <c r="ACG140"/>
      <c r="ACH140"/>
      <c r="ACI140"/>
      <c r="ACJ140"/>
      <c r="ACK140"/>
      <c r="ACL140"/>
      <c r="ACM140"/>
      <c r="ACN140"/>
      <c r="ACO140"/>
      <c r="ACP140"/>
      <c r="ACQ140"/>
      <c r="ACR140"/>
      <c r="ACS140"/>
      <c r="ACT140"/>
      <c r="ACU140"/>
      <c r="ACV140"/>
      <c r="ACW140"/>
      <c r="ACX140"/>
      <c r="ACY140"/>
      <c r="ACZ140"/>
      <c r="ADA140"/>
      <c r="ADB140"/>
      <c r="ADC140"/>
      <c r="ADD140"/>
      <c r="ADE140"/>
      <c r="ADF140"/>
      <c r="ADG140"/>
      <c r="ADH140"/>
      <c r="ADI140"/>
      <c r="ADJ140"/>
      <c r="ADK140"/>
      <c r="ADL140"/>
      <c r="ADM140"/>
      <c r="ADN140"/>
      <c r="ADO140"/>
      <c r="ADP140"/>
      <c r="ADQ140"/>
      <c r="ADR140"/>
      <c r="ADS140"/>
      <c r="ADT140"/>
      <c r="ADU140"/>
      <c r="ADV140"/>
      <c r="ADW140"/>
      <c r="ADX140"/>
      <c r="ADY140"/>
      <c r="ADZ140"/>
      <c r="AEA140"/>
      <c r="AEB140"/>
      <c r="AEC140"/>
      <c r="AED140"/>
      <c r="AEE140"/>
      <c r="AEF140"/>
      <c r="AEG140"/>
      <c r="AEH140"/>
      <c r="AEI140"/>
      <c r="AEJ140"/>
      <c r="AEK140"/>
      <c r="AEL140"/>
      <c r="AEM140"/>
      <c r="AEN140"/>
      <c r="AEO140"/>
      <c r="AEP140"/>
      <c r="AEQ140"/>
      <c r="AER140"/>
      <c r="AES140"/>
      <c r="AET140"/>
      <c r="AEU140"/>
      <c r="AEV140"/>
      <c r="AEW140"/>
      <c r="AEX140"/>
      <c r="AEY140"/>
      <c r="AEZ140"/>
      <c r="AFA140"/>
      <c r="AFB140"/>
      <c r="AFC140"/>
      <c r="AFD140"/>
      <c r="AFE140"/>
      <c r="AFF140"/>
      <c r="AFG140"/>
      <c r="AFH140"/>
      <c r="AFI140"/>
      <c r="AFJ140"/>
      <c r="AFK140"/>
      <c r="AFL140"/>
      <c r="AFM140"/>
      <c r="AFN140"/>
      <c r="AFO140"/>
      <c r="AFP140"/>
      <c r="AFQ140"/>
      <c r="AFR140"/>
      <c r="AFS140"/>
      <c r="AFT140"/>
      <c r="AFU140"/>
      <c r="AFV140"/>
      <c r="AFW140"/>
      <c r="AFX140"/>
      <c r="AFY140"/>
      <c r="AFZ140"/>
      <c r="AGA140"/>
      <c r="AGB140"/>
      <c r="AGC140"/>
      <c r="AGD140"/>
      <c r="AGE140"/>
      <c r="AGF140"/>
      <c r="AGG140"/>
      <c r="AGH140"/>
      <c r="AGI140"/>
      <c r="AGJ140"/>
      <c r="AGK140"/>
      <c r="AGL140"/>
      <c r="AGM140"/>
      <c r="AGN140"/>
      <c r="AGO140"/>
      <c r="AGP140"/>
      <c r="AGQ140"/>
      <c r="AGR140"/>
      <c r="AGS140"/>
      <c r="AGT140"/>
      <c r="AGU140"/>
      <c r="AGV140"/>
      <c r="AGW140"/>
      <c r="AGX140"/>
      <c r="AGY140"/>
      <c r="AGZ140"/>
      <c r="AHA140"/>
      <c r="AHB140"/>
      <c r="AHC140"/>
      <c r="AHD140"/>
      <c r="AHE140"/>
      <c r="AHF140"/>
      <c r="AHG140"/>
      <c r="AHH140"/>
      <c r="AHI140"/>
      <c r="AHJ140"/>
      <c r="AHK140"/>
      <c r="AHL140"/>
      <c r="AHM140"/>
      <c r="AHN140"/>
      <c r="AHO140"/>
      <c r="AHP140"/>
      <c r="AHQ140"/>
      <c r="AHR140"/>
      <c r="AHS140"/>
      <c r="AHT140"/>
      <c r="AHU140"/>
      <c r="AHV140"/>
      <c r="AHW140"/>
      <c r="AHX140"/>
    </row>
    <row r="141" spans="2:908">
      <c r="B141"/>
      <c r="C141"/>
      <c r="E141"/>
      <c r="F141"/>
      <c r="G141"/>
      <c r="H141"/>
      <c r="I141"/>
      <c r="J141"/>
      <c r="K141" s="148"/>
      <c r="L141" s="148"/>
      <c r="M141" s="148"/>
      <c r="N141" s="148"/>
      <c r="O141" s="148"/>
      <c r="P141" s="148"/>
      <c r="Q141"/>
      <c r="R141"/>
      <c r="S141"/>
      <c r="T141"/>
      <c r="U141"/>
      <c r="V141"/>
      <c r="W141" s="13"/>
      <c r="X141" s="13"/>
      <c r="Y141" s="26"/>
      <c r="Z141" s="26"/>
      <c r="AA141" s="26"/>
      <c r="AB141" s="8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  <c r="KE141"/>
      <c r="KF141"/>
      <c r="KG141"/>
      <c r="KH141"/>
      <c r="KI141"/>
      <c r="KJ141"/>
      <c r="KK141"/>
      <c r="KL141"/>
      <c r="KM141"/>
      <c r="KN141"/>
      <c r="KO141"/>
      <c r="KP141"/>
      <c r="KQ141"/>
      <c r="KR141"/>
      <c r="KS141"/>
      <c r="KT141"/>
      <c r="KU141"/>
      <c r="KV141"/>
      <c r="KW141"/>
      <c r="KX141"/>
      <c r="KY141"/>
      <c r="KZ141"/>
      <c r="LA141"/>
      <c r="LB141"/>
      <c r="LC141"/>
      <c r="LD141"/>
      <c r="LE141"/>
      <c r="LF141"/>
      <c r="LG141"/>
      <c r="LH141"/>
      <c r="LI141"/>
      <c r="LJ141"/>
      <c r="LK141"/>
      <c r="LL141"/>
      <c r="LM141"/>
      <c r="LN141"/>
      <c r="LO141"/>
      <c r="LP141"/>
      <c r="LQ141"/>
      <c r="LR141"/>
      <c r="LS141"/>
      <c r="LT141"/>
      <c r="LU141"/>
      <c r="LV141"/>
      <c r="LW141"/>
      <c r="LX141"/>
      <c r="LY141"/>
      <c r="LZ141"/>
      <c r="MA141"/>
      <c r="MB141"/>
      <c r="MC141"/>
      <c r="MD141"/>
      <c r="ME141"/>
      <c r="MF141"/>
      <c r="MG141"/>
      <c r="MH141"/>
      <c r="MI141"/>
      <c r="MJ141"/>
      <c r="MK141"/>
      <c r="ML141"/>
      <c r="MM141"/>
      <c r="MN141"/>
      <c r="MO141"/>
      <c r="MP141"/>
      <c r="MQ141"/>
      <c r="MR141"/>
      <c r="MS141"/>
      <c r="MT141"/>
      <c r="MU141"/>
      <c r="MV141"/>
      <c r="MW141"/>
      <c r="MX141"/>
      <c r="MY141"/>
      <c r="MZ141"/>
      <c r="NA141"/>
      <c r="NB141"/>
      <c r="NC141"/>
      <c r="ND141"/>
      <c r="NE141"/>
      <c r="NF141"/>
      <c r="NG141"/>
      <c r="NH141"/>
      <c r="NI141"/>
      <c r="NJ141"/>
      <c r="NK141"/>
      <c r="NL141"/>
      <c r="NM141"/>
      <c r="NN141"/>
      <c r="NO141"/>
      <c r="NP141"/>
      <c r="NQ141"/>
      <c r="NR141"/>
      <c r="NS141"/>
      <c r="NT141"/>
      <c r="NU141"/>
      <c r="NV141"/>
      <c r="NW141"/>
      <c r="NX141"/>
      <c r="NY141"/>
      <c r="NZ141"/>
      <c r="OA141"/>
      <c r="OB141"/>
      <c r="OC141"/>
      <c r="OD141"/>
      <c r="OE141"/>
      <c r="OF141"/>
      <c r="OG141"/>
      <c r="OH141"/>
      <c r="OI141"/>
      <c r="OJ141"/>
      <c r="OK141"/>
      <c r="OL141"/>
      <c r="OM141"/>
      <c r="ON141"/>
      <c r="OO141"/>
      <c r="OP141"/>
      <c r="OQ141"/>
      <c r="OR141"/>
      <c r="OS141"/>
      <c r="OT141"/>
      <c r="OU141"/>
      <c r="OV141"/>
      <c r="OW141"/>
      <c r="OX141"/>
      <c r="OY141"/>
      <c r="OZ141"/>
      <c r="PA141"/>
      <c r="PB141"/>
      <c r="PC141"/>
      <c r="PD141"/>
      <c r="PE141"/>
      <c r="PF141"/>
      <c r="PG141"/>
      <c r="PH141"/>
      <c r="PI141"/>
      <c r="PJ141"/>
      <c r="PK141"/>
      <c r="PL141"/>
      <c r="PM141"/>
      <c r="PN141"/>
      <c r="PO141"/>
      <c r="PP141"/>
      <c r="PQ141"/>
      <c r="PR141"/>
      <c r="PS141"/>
      <c r="PT141"/>
      <c r="PU141"/>
      <c r="PV141"/>
      <c r="PW141"/>
      <c r="PX141"/>
      <c r="PY141"/>
      <c r="PZ141"/>
      <c r="QA141"/>
      <c r="QB141"/>
      <c r="QC141"/>
      <c r="QD141"/>
      <c r="QE141"/>
      <c r="QF141"/>
      <c r="QG141"/>
      <c r="QH141"/>
      <c r="QI141"/>
      <c r="QJ141"/>
      <c r="QK141"/>
      <c r="QL141"/>
      <c r="QM141"/>
      <c r="QN141"/>
      <c r="QO141"/>
      <c r="QP141"/>
      <c r="QQ141"/>
      <c r="QR141"/>
      <c r="QS141"/>
      <c r="QT141"/>
      <c r="QU141"/>
      <c r="QV141"/>
      <c r="QW141"/>
      <c r="QX141"/>
      <c r="QY141"/>
      <c r="QZ141"/>
      <c r="RA141"/>
      <c r="RB141"/>
      <c r="RC141"/>
      <c r="RD141"/>
      <c r="RE141"/>
      <c r="RF141"/>
      <c r="RG141"/>
      <c r="RH141"/>
      <c r="RI141"/>
      <c r="RJ141"/>
      <c r="RK141"/>
      <c r="RL141"/>
      <c r="RM141"/>
      <c r="RN141"/>
      <c r="RO141"/>
      <c r="RP141"/>
      <c r="RQ141"/>
      <c r="RR141"/>
      <c r="RS141"/>
      <c r="RT141"/>
      <c r="RU141"/>
      <c r="RV141"/>
      <c r="RW141"/>
      <c r="RX141"/>
      <c r="RY141"/>
      <c r="RZ141"/>
      <c r="SA141"/>
      <c r="SB141"/>
      <c r="SC141"/>
      <c r="SD141"/>
      <c r="SE141"/>
      <c r="SF141"/>
      <c r="SG141"/>
      <c r="SH141"/>
      <c r="SI141"/>
      <c r="SJ141"/>
      <c r="SK141"/>
      <c r="SL141"/>
      <c r="SM141"/>
      <c r="SN141"/>
      <c r="SO141"/>
      <c r="SP141"/>
      <c r="SQ141"/>
      <c r="SR141"/>
      <c r="SS141"/>
      <c r="ST141"/>
      <c r="SU141"/>
      <c r="SV141"/>
      <c r="SW141"/>
      <c r="SX141"/>
      <c r="SY141"/>
      <c r="SZ141"/>
      <c r="TA141"/>
      <c r="TB141"/>
      <c r="TC141"/>
      <c r="TD141"/>
      <c r="TE141"/>
      <c r="TF141"/>
      <c r="TG141"/>
      <c r="TH141"/>
      <c r="TI141"/>
      <c r="TJ141"/>
      <c r="TK141"/>
      <c r="TL141"/>
      <c r="TM141"/>
      <c r="TN141"/>
      <c r="TO141"/>
      <c r="TP141"/>
      <c r="TQ141"/>
      <c r="TR141"/>
      <c r="TS141"/>
      <c r="TT141"/>
      <c r="TU141"/>
      <c r="TV141"/>
      <c r="TW141"/>
      <c r="TX141"/>
      <c r="TY141"/>
      <c r="TZ141"/>
      <c r="UA141"/>
      <c r="UB141"/>
      <c r="UC141"/>
      <c r="UD141"/>
      <c r="UE141"/>
      <c r="UF141"/>
      <c r="UG141"/>
      <c r="UH141"/>
      <c r="UI141"/>
      <c r="UJ141"/>
      <c r="UK141"/>
      <c r="UL141"/>
      <c r="UM141"/>
      <c r="UN141"/>
      <c r="UO141"/>
      <c r="UP141"/>
      <c r="UQ141"/>
      <c r="UR141"/>
      <c r="US141"/>
      <c r="UT141"/>
      <c r="UU141"/>
      <c r="UV141"/>
      <c r="UW141"/>
      <c r="UX141"/>
      <c r="UY141"/>
      <c r="UZ141"/>
      <c r="VA141"/>
      <c r="VB141"/>
      <c r="VC141"/>
      <c r="VD141"/>
      <c r="VE141"/>
      <c r="VF141"/>
      <c r="VG141"/>
      <c r="VH141"/>
      <c r="VI141"/>
      <c r="VJ141"/>
      <c r="VK141"/>
      <c r="VL141"/>
      <c r="VM141"/>
      <c r="VN141"/>
      <c r="VO141"/>
      <c r="VP141"/>
      <c r="VQ141"/>
      <c r="VR141"/>
      <c r="VS141"/>
      <c r="VT141"/>
      <c r="VU141"/>
      <c r="VV141"/>
      <c r="VW141"/>
      <c r="VX141"/>
      <c r="VY141"/>
      <c r="VZ141"/>
      <c r="WA141"/>
      <c r="WB141"/>
      <c r="WC141"/>
      <c r="WD141"/>
      <c r="WE141"/>
      <c r="WF141"/>
      <c r="WG141"/>
      <c r="WH141"/>
      <c r="WI141"/>
      <c r="WJ141"/>
      <c r="WK141"/>
      <c r="WL141"/>
      <c r="WM141"/>
      <c r="WN141"/>
      <c r="WO141"/>
      <c r="WP141"/>
      <c r="WQ141"/>
      <c r="WR141"/>
      <c r="WS141"/>
      <c r="WT141"/>
      <c r="WU141"/>
      <c r="WV141"/>
      <c r="WW141"/>
      <c r="WX141"/>
      <c r="WY141"/>
      <c r="WZ141"/>
      <c r="XA141"/>
      <c r="XB141"/>
      <c r="XC141"/>
      <c r="XD141"/>
      <c r="XE141"/>
      <c r="XF141"/>
      <c r="XG141"/>
      <c r="XH141"/>
      <c r="XI141"/>
      <c r="XJ141"/>
      <c r="XK141"/>
      <c r="XL141"/>
      <c r="XM141"/>
      <c r="XN141"/>
      <c r="XO141"/>
      <c r="XP141"/>
      <c r="XQ141"/>
      <c r="XR141"/>
      <c r="XS141"/>
      <c r="XT141"/>
      <c r="XU141"/>
      <c r="XV141"/>
      <c r="XW141"/>
      <c r="XX141"/>
      <c r="XY141"/>
      <c r="XZ141"/>
      <c r="YA141"/>
      <c r="YB141"/>
      <c r="YC141"/>
      <c r="YD141"/>
      <c r="YE141"/>
      <c r="YF141"/>
      <c r="YG141"/>
      <c r="YH141"/>
      <c r="YI141"/>
      <c r="YJ141"/>
      <c r="YK141"/>
      <c r="YL141"/>
      <c r="YM141"/>
      <c r="YN141"/>
      <c r="YO141"/>
      <c r="YP141"/>
      <c r="YQ141"/>
      <c r="YR141"/>
      <c r="YS141"/>
      <c r="YT141"/>
      <c r="YU141"/>
      <c r="YV141"/>
      <c r="YW141"/>
      <c r="YX141"/>
      <c r="YY141"/>
      <c r="YZ141"/>
      <c r="ZA141"/>
      <c r="ZB141"/>
      <c r="ZC141"/>
      <c r="ZD141"/>
      <c r="ZE141"/>
      <c r="ZF141"/>
      <c r="ZG141"/>
      <c r="ZH141"/>
      <c r="ZI141"/>
      <c r="ZJ141"/>
      <c r="ZK141"/>
      <c r="ZL141"/>
      <c r="ZM141"/>
      <c r="ZN141"/>
      <c r="ZO141"/>
      <c r="ZP141"/>
      <c r="ZQ141"/>
      <c r="ZR141"/>
      <c r="ZS141"/>
      <c r="ZT141"/>
      <c r="ZU141"/>
      <c r="ZV141"/>
      <c r="ZW141"/>
      <c r="ZX141"/>
      <c r="ZY141"/>
      <c r="ZZ141"/>
      <c r="AAA141"/>
      <c r="AAB141"/>
      <c r="AAC141"/>
      <c r="AAD141"/>
      <c r="AAE141"/>
      <c r="AAF141"/>
      <c r="AAG141"/>
      <c r="AAH141"/>
      <c r="AAI141"/>
      <c r="AAJ141"/>
      <c r="AAK141"/>
      <c r="AAL141"/>
      <c r="AAM141"/>
      <c r="AAN141"/>
      <c r="AAO141"/>
      <c r="AAP141"/>
      <c r="AAQ141"/>
      <c r="AAR141"/>
      <c r="AAS141"/>
      <c r="AAT141"/>
      <c r="AAU141"/>
      <c r="AAV141"/>
      <c r="AAW141"/>
      <c r="AAX141"/>
      <c r="AAY141"/>
      <c r="AAZ141"/>
      <c r="ABA141"/>
      <c r="ABB141"/>
      <c r="ABC141"/>
      <c r="ABD141"/>
      <c r="ABE141"/>
      <c r="ABF141"/>
      <c r="ABG141"/>
      <c r="ABH141"/>
      <c r="ABI141"/>
      <c r="ABJ141"/>
      <c r="ABK141"/>
      <c r="ABL141"/>
      <c r="ABM141"/>
      <c r="ABN141"/>
      <c r="ABO141"/>
      <c r="ABP141"/>
      <c r="ABQ141"/>
      <c r="ABR141"/>
      <c r="ABS141"/>
      <c r="ABT141"/>
      <c r="ABU141"/>
      <c r="ABV141"/>
      <c r="ABW141"/>
      <c r="ABX141"/>
      <c r="ABY141"/>
      <c r="ABZ141"/>
      <c r="ACA141"/>
      <c r="ACB141"/>
      <c r="ACC141"/>
      <c r="ACD141"/>
      <c r="ACE141"/>
      <c r="ACF141"/>
      <c r="ACG141"/>
      <c r="ACH141"/>
      <c r="ACI141"/>
      <c r="ACJ141"/>
      <c r="ACK141"/>
      <c r="ACL141"/>
      <c r="ACM141"/>
      <c r="ACN141"/>
      <c r="ACO141"/>
      <c r="ACP141"/>
      <c r="ACQ141"/>
      <c r="ACR141"/>
      <c r="ACS141"/>
      <c r="ACT141"/>
      <c r="ACU141"/>
      <c r="ACV141"/>
      <c r="ACW141"/>
      <c r="ACX141"/>
      <c r="ACY141"/>
      <c r="ACZ141"/>
      <c r="ADA141"/>
      <c r="ADB141"/>
      <c r="ADC141"/>
      <c r="ADD141"/>
      <c r="ADE141"/>
      <c r="ADF141"/>
      <c r="ADG141"/>
      <c r="ADH141"/>
      <c r="ADI141"/>
      <c r="ADJ141"/>
      <c r="ADK141"/>
      <c r="ADL141"/>
      <c r="ADM141"/>
      <c r="ADN141"/>
      <c r="ADO141"/>
      <c r="ADP141"/>
      <c r="ADQ141"/>
      <c r="ADR141"/>
      <c r="ADS141"/>
      <c r="ADT141"/>
      <c r="ADU141"/>
      <c r="ADV141"/>
      <c r="ADW141"/>
      <c r="ADX141"/>
      <c r="ADY141"/>
      <c r="ADZ141"/>
      <c r="AEA141"/>
      <c r="AEB141"/>
      <c r="AEC141"/>
      <c r="AED141"/>
      <c r="AEE141"/>
      <c r="AEF141"/>
      <c r="AEG141"/>
      <c r="AEH141"/>
      <c r="AEI141"/>
      <c r="AEJ141"/>
      <c r="AEK141"/>
      <c r="AEL141"/>
      <c r="AEM141"/>
      <c r="AEN141"/>
      <c r="AEO141"/>
      <c r="AEP141"/>
      <c r="AEQ141"/>
      <c r="AER141"/>
      <c r="AES141"/>
      <c r="AET141"/>
      <c r="AEU141"/>
      <c r="AEV141"/>
      <c r="AEW141"/>
      <c r="AEX141"/>
      <c r="AEY141"/>
      <c r="AEZ141"/>
      <c r="AFA141"/>
      <c r="AFB141"/>
      <c r="AFC141"/>
      <c r="AFD141"/>
      <c r="AFE141"/>
      <c r="AFF141"/>
      <c r="AFG141"/>
      <c r="AFH141"/>
      <c r="AFI141"/>
      <c r="AFJ141"/>
      <c r="AFK141"/>
      <c r="AFL141"/>
      <c r="AFM141"/>
      <c r="AFN141"/>
      <c r="AFO141"/>
      <c r="AFP141"/>
      <c r="AFQ141"/>
      <c r="AFR141"/>
      <c r="AFS141"/>
      <c r="AFT141"/>
      <c r="AFU141"/>
      <c r="AFV141"/>
      <c r="AFW141"/>
      <c r="AFX141"/>
      <c r="AFY141"/>
      <c r="AFZ141"/>
      <c r="AGA141"/>
      <c r="AGB141"/>
      <c r="AGC141"/>
      <c r="AGD141"/>
      <c r="AGE141"/>
      <c r="AGF141"/>
      <c r="AGG141"/>
      <c r="AGH141"/>
      <c r="AGI141"/>
      <c r="AGJ141"/>
      <c r="AGK141"/>
      <c r="AGL141"/>
      <c r="AGM141"/>
      <c r="AGN141"/>
      <c r="AGO141"/>
      <c r="AGP141"/>
      <c r="AGQ141"/>
      <c r="AGR141"/>
      <c r="AGS141"/>
      <c r="AGT141"/>
      <c r="AGU141"/>
      <c r="AGV141"/>
      <c r="AGW141"/>
      <c r="AGX141"/>
      <c r="AGY141"/>
      <c r="AGZ141"/>
      <c r="AHA141"/>
      <c r="AHB141"/>
      <c r="AHC141"/>
      <c r="AHD141"/>
      <c r="AHE141"/>
      <c r="AHF141"/>
      <c r="AHG141"/>
      <c r="AHH141"/>
      <c r="AHI141"/>
      <c r="AHJ141"/>
      <c r="AHK141"/>
      <c r="AHL141"/>
      <c r="AHM141"/>
      <c r="AHN141"/>
      <c r="AHO141"/>
      <c r="AHP141"/>
      <c r="AHQ141"/>
      <c r="AHR141"/>
      <c r="AHS141"/>
      <c r="AHT141"/>
      <c r="AHU141"/>
      <c r="AHV141"/>
      <c r="AHW141"/>
      <c r="AHX141"/>
    </row>
    <row r="142" spans="2:908">
      <c r="B142"/>
      <c r="C142"/>
      <c r="E142"/>
      <c r="F142"/>
      <c r="G142"/>
      <c r="H142"/>
      <c r="I142"/>
      <c r="J142"/>
      <c r="K142" s="148"/>
      <c r="L142" s="148"/>
      <c r="M142" s="148"/>
      <c r="N142" s="148"/>
      <c r="O142" s="148"/>
      <c r="P142" s="148"/>
      <c r="Q142"/>
      <c r="R142"/>
      <c r="S142"/>
      <c r="T142"/>
      <c r="U142"/>
      <c r="V142"/>
      <c r="W142" s="13"/>
      <c r="X142" s="13"/>
      <c r="Y142" s="33"/>
      <c r="Z142" s="33"/>
      <c r="AA142" s="33"/>
      <c r="AB142" s="27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  <c r="PE142"/>
      <c r="PF142"/>
      <c r="PG142"/>
      <c r="PH142"/>
      <c r="PI142"/>
      <c r="PJ142"/>
      <c r="PK142"/>
      <c r="PL142"/>
      <c r="PM142"/>
      <c r="PN142"/>
      <c r="PO142"/>
      <c r="PP142"/>
      <c r="PQ142"/>
      <c r="PR142"/>
      <c r="PS142"/>
      <c r="PT142"/>
      <c r="PU142"/>
      <c r="PV142"/>
      <c r="PW142"/>
      <c r="PX142"/>
      <c r="PY142"/>
      <c r="PZ142"/>
      <c r="QA142"/>
      <c r="QB142"/>
      <c r="QC142"/>
      <c r="QD142"/>
      <c r="QE142"/>
      <c r="QF142"/>
      <c r="QG142"/>
      <c r="QH142"/>
      <c r="QI142"/>
      <c r="QJ142"/>
      <c r="QK142"/>
      <c r="QL142"/>
      <c r="QM142"/>
      <c r="QN142"/>
      <c r="QO142"/>
      <c r="QP142"/>
      <c r="QQ142"/>
      <c r="QR142"/>
      <c r="QS142"/>
      <c r="QT142"/>
      <c r="QU142"/>
      <c r="QV142"/>
      <c r="QW142"/>
      <c r="QX142"/>
      <c r="QY142"/>
      <c r="QZ142"/>
      <c r="RA142"/>
      <c r="RB142"/>
      <c r="RC142"/>
      <c r="RD142"/>
      <c r="RE142"/>
      <c r="RF142"/>
      <c r="RG142"/>
      <c r="RH142"/>
      <c r="RI142"/>
      <c r="RJ142"/>
      <c r="RK142"/>
      <c r="RL142"/>
      <c r="RM142"/>
      <c r="RN142"/>
      <c r="RO142"/>
      <c r="RP142"/>
      <c r="RQ142"/>
      <c r="RR142"/>
      <c r="RS142"/>
      <c r="RT142"/>
      <c r="RU142"/>
      <c r="RV142"/>
      <c r="RW142"/>
      <c r="RX142"/>
      <c r="RY142"/>
      <c r="RZ142"/>
      <c r="SA142"/>
      <c r="SB142"/>
      <c r="SC142"/>
      <c r="SD142"/>
      <c r="SE142"/>
      <c r="SF142"/>
      <c r="SG142"/>
      <c r="SH142"/>
      <c r="SI142"/>
      <c r="SJ142"/>
      <c r="SK142"/>
      <c r="SL142"/>
      <c r="SM142"/>
      <c r="SN142"/>
      <c r="SO142"/>
      <c r="SP142"/>
      <c r="SQ142"/>
      <c r="SR142"/>
      <c r="SS142"/>
      <c r="ST142"/>
      <c r="SU142"/>
      <c r="SV142"/>
      <c r="SW142"/>
      <c r="SX142"/>
      <c r="SY142"/>
      <c r="SZ142"/>
      <c r="TA142"/>
      <c r="TB142"/>
      <c r="TC142"/>
      <c r="TD142"/>
      <c r="TE142"/>
      <c r="TF142"/>
      <c r="TG142"/>
      <c r="TH142"/>
      <c r="TI142"/>
      <c r="TJ142"/>
      <c r="TK142"/>
      <c r="TL142"/>
      <c r="TM142"/>
      <c r="TN142"/>
      <c r="TO142"/>
      <c r="TP142"/>
      <c r="TQ142"/>
      <c r="TR142"/>
      <c r="TS142"/>
      <c r="TT142"/>
      <c r="TU142"/>
      <c r="TV142"/>
      <c r="TW142"/>
      <c r="TX142"/>
      <c r="TY142"/>
      <c r="TZ142"/>
      <c r="UA142"/>
      <c r="UB142"/>
      <c r="UC142"/>
      <c r="UD142"/>
      <c r="UE142"/>
      <c r="UF142"/>
      <c r="UG142"/>
      <c r="UH142"/>
      <c r="UI142"/>
      <c r="UJ142"/>
      <c r="UK142"/>
      <c r="UL142"/>
      <c r="UM142"/>
      <c r="UN142"/>
      <c r="UO142"/>
      <c r="UP142"/>
      <c r="UQ142"/>
      <c r="UR142"/>
      <c r="US142"/>
      <c r="UT142"/>
      <c r="UU142"/>
      <c r="UV142"/>
      <c r="UW142"/>
      <c r="UX142"/>
      <c r="UY142"/>
      <c r="UZ142"/>
      <c r="VA142"/>
      <c r="VB142"/>
      <c r="VC142"/>
      <c r="VD142"/>
      <c r="VE142"/>
      <c r="VF142"/>
      <c r="VG142"/>
      <c r="VH142"/>
      <c r="VI142"/>
      <c r="VJ142"/>
      <c r="VK142"/>
      <c r="VL142"/>
      <c r="VM142"/>
      <c r="VN142"/>
      <c r="VO142"/>
      <c r="VP142"/>
      <c r="VQ142"/>
      <c r="VR142"/>
      <c r="VS142"/>
      <c r="VT142"/>
      <c r="VU142"/>
      <c r="VV142"/>
      <c r="VW142"/>
      <c r="VX142"/>
      <c r="VY142"/>
      <c r="VZ142"/>
      <c r="WA142"/>
      <c r="WB142"/>
      <c r="WC142"/>
      <c r="WD142"/>
      <c r="WE142"/>
      <c r="WF142"/>
      <c r="WG142"/>
      <c r="WH142"/>
      <c r="WI142"/>
      <c r="WJ142"/>
      <c r="WK142"/>
      <c r="WL142"/>
      <c r="WM142"/>
      <c r="WN142"/>
      <c r="WO142"/>
      <c r="WP142"/>
      <c r="WQ142"/>
      <c r="WR142"/>
      <c r="WS142"/>
      <c r="WT142"/>
      <c r="WU142"/>
      <c r="WV142"/>
      <c r="WW142"/>
      <c r="WX142"/>
      <c r="WY142"/>
      <c r="WZ142"/>
      <c r="XA142"/>
      <c r="XB142"/>
      <c r="XC142"/>
      <c r="XD142"/>
      <c r="XE142"/>
      <c r="XF142"/>
      <c r="XG142"/>
      <c r="XH142"/>
      <c r="XI142"/>
      <c r="XJ142"/>
      <c r="XK142"/>
      <c r="XL142"/>
      <c r="XM142"/>
      <c r="XN142"/>
      <c r="XO142"/>
      <c r="XP142"/>
      <c r="XQ142"/>
      <c r="XR142"/>
      <c r="XS142"/>
      <c r="XT142"/>
      <c r="XU142"/>
      <c r="XV142"/>
      <c r="XW142"/>
      <c r="XX142"/>
      <c r="XY142"/>
      <c r="XZ142"/>
      <c r="YA142"/>
      <c r="YB142"/>
      <c r="YC142"/>
      <c r="YD142"/>
      <c r="YE142"/>
      <c r="YF142"/>
      <c r="YG142"/>
      <c r="YH142"/>
      <c r="YI142"/>
      <c r="YJ142"/>
      <c r="YK142"/>
      <c r="YL142"/>
      <c r="YM142"/>
      <c r="YN142"/>
      <c r="YO142"/>
      <c r="YP142"/>
      <c r="YQ142"/>
      <c r="YR142"/>
      <c r="YS142"/>
      <c r="YT142"/>
      <c r="YU142"/>
      <c r="YV142"/>
      <c r="YW142"/>
      <c r="YX142"/>
      <c r="YY142"/>
      <c r="YZ142"/>
      <c r="ZA142"/>
      <c r="ZB142"/>
      <c r="ZC142"/>
      <c r="ZD142"/>
      <c r="ZE142"/>
      <c r="ZF142"/>
      <c r="ZG142"/>
      <c r="ZH142"/>
      <c r="ZI142"/>
      <c r="ZJ142"/>
      <c r="ZK142"/>
      <c r="ZL142"/>
      <c r="ZM142"/>
      <c r="ZN142"/>
      <c r="ZO142"/>
      <c r="ZP142"/>
      <c r="ZQ142"/>
      <c r="ZR142"/>
      <c r="ZS142"/>
      <c r="ZT142"/>
      <c r="ZU142"/>
      <c r="ZV142"/>
      <c r="ZW142"/>
      <c r="ZX142"/>
      <c r="ZY142"/>
      <c r="ZZ142"/>
      <c r="AAA142"/>
      <c r="AAB142"/>
      <c r="AAC142"/>
      <c r="AAD142"/>
      <c r="AAE142"/>
      <c r="AAF142"/>
      <c r="AAG142"/>
      <c r="AAH142"/>
      <c r="AAI142"/>
      <c r="AAJ142"/>
      <c r="AAK142"/>
      <c r="AAL142"/>
      <c r="AAM142"/>
      <c r="AAN142"/>
      <c r="AAO142"/>
      <c r="AAP142"/>
      <c r="AAQ142"/>
      <c r="AAR142"/>
      <c r="AAS142"/>
      <c r="AAT142"/>
      <c r="AAU142"/>
      <c r="AAV142"/>
      <c r="AAW142"/>
      <c r="AAX142"/>
      <c r="AAY142"/>
      <c r="AAZ142"/>
      <c r="ABA142"/>
      <c r="ABB142"/>
      <c r="ABC142"/>
      <c r="ABD142"/>
      <c r="ABE142"/>
      <c r="ABF142"/>
      <c r="ABG142"/>
      <c r="ABH142"/>
      <c r="ABI142"/>
      <c r="ABJ142"/>
      <c r="ABK142"/>
      <c r="ABL142"/>
      <c r="ABM142"/>
      <c r="ABN142"/>
      <c r="ABO142"/>
      <c r="ABP142"/>
      <c r="ABQ142"/>
      <c r="ABR142"/>
      <c r="ABS142"/>
      <c r="ABT142"/>
      <c r="ABU142"/>
      <c r="ABV142"/>
      <c r="ABW142"/>
      <c r="ABX142"/>
      <c r="ABY142"/>
      <c r="ABZ142"/>
      <c r="ACA142"/>
      <c r="ACB142"/>
      <c r="ACC142"/>
      <c r="ACD142"/>
      <c r="ACE142"/>
      <c r="ACF142"/>
      <c r="ACG142"/>
      <c r="ACH142"/>
      <c r="ACI142"/>
      <c r="ACJ142"/>
      <c r="ACK142"/>
      <c r="ACL142"/>
      <c r="ACM142"/>
      <c r="ACN142"/>
      <c r="ACO142"/>
      <c r="ACP142"/>
      <c r="ACQ142"/>
      <c r="ACR142"/>
      <c r="ACS142"/>
      <c r="ACT142"/>
      <c r="ACU142"/>
      <c r="ACV142"/>
      <c r="ACW142"/>
      <c r="ACX142"/>
      <c r="ACY142"/>
      <c r="ACZ142"/>
      <c r="ADA142"/>
      <c r="ADB142"/>
      <c r="ADC142"/>
      <c r="ADD142"/>
      <c r="ADE142"/>
      <c r="ADF142"/>
      <c r="ADG142"/>
      <c r="ADH142"/>
      <c r="ADI142"/>
      <c r="ADJ142"/>
      <c r="ADK142"/>
      <c r="ADL142"/>
      <c r="ADM142"/>
      <c r="ADN142"/>
      <c r="ADO142"/>
      <c r="ADP142"/>
      <c r="ADQ142"/>
      <c r="ADR142"/>
      <c r="ADS142"/>
      <c r="ADT142"/>
      <c r="ADU142"/>
      <c r="ADV142"/>
      <c r="ADW142"/>
      <c r="ADX142"/>
      <c r="ADY142"/>
      <c r="ADZ142"/>
      <c r="AEA142"/>
      <c r="AEB142"/>
      <c r="AEC142"/>
      <c r="AED142"/>
      <c r="AEE142"/>
      <c r="AEF142"/>
      <c r="AEG142"/>
      <c r="AEH142"/>
      <c r="AEI142"/>
      <c r="AEJ142"/>
      <c r="AEK142"/>
      <c r="AEL142"/>
      <c r="AEM142"/>
      <c r="AEN142"/>
      <c r="AEO142"/>
      <c r="AEP142"/>
      <c r="AEQ142"/>
      <c r="AER142"/>
      <c r="AES142"/>
      <c r="AET142"/>
      <c r="AEU142"/>
      <c r="AEV142"/>
      <c r="AEW142"/>
      <c r="AEX142"/>
      <c r="AEY142"/>
      <c r="AEZ142"/>
      <c r="AFA142"/>
      <c r="AFB142"/>
      <c r="AFC142"/>
      <c r="AFD142"/>
      <c r="AFE142"/>
      <c r="AFF142"/>
      <c r="AFG142"/>
      <c r="AFH142"/>
      <c r="AFI142"/>
      <c r="AFJ142"/>
      <c r="AFK142"/>
      <c r="AFL142"/>
      <c r="AFM142"/>
      <c r="AFN142"/>
      <c r="AFO142"/>
      <c r="AFP142"/>
      <c r="AFQ142"/>
      <c r="AFR142"/>
      <c r="AFS142"/>
      <c r="AFT142"/>
      <c r="AFU142"/>
      <c r="AFV142"/>
      <c r="AFW142"/>
      <c r="AFX142"/>
      <c r="AFY142"/>
      <c r="AFZ142"/>
      <c r="AGA142"/>
      <c r="AGB142"/>
      <c r="AGC142"/>
      <c r="AGD142"/>
      <c r="AGE142"/>
      <c r="AGF142"/>
      <c r="AGG142"/>
      <c r="AGH142"/>
      <c r="AGI142"/>
      <c r="AGJ142"/>
      <c r="AGK142"/>
      <c r="AGL142"/>
      <c r="AGM142"/>
      <c r="AGN142"/>
      <c r="AGO142"/>
      <c r="AGP142"/>
      <c r="AGQ142"/>
      <c r="AGR142"/>
      <c r="AGS142"/>
      <c r="AGT142"/>
      <c r="AGU142"/>
      <c r="AGV142"/>
      <c r="AGW142"/>
      <c r="AGX142"/>
      <c r="AGY142"/>
      <c r="AGZ142"/>
      <c r="AHA142"/>
      <c r="AHB142"/>
      <c r="AHC142"/>
      <c r="AHD142"/>
      <c r="AHE142"/>
      <c r="AHF142"/>
      <c r="AHG142"/>
      <c r="AHH142"/>
      <c r="AHI142"/>
      <c r="AHJ142"/>
      <c r="AHK142"/>
      <c r="AHL142"/>
      <c r="AHM142"/>
      <c r="AHN142"/>
      <c r="AHO142"/>
      <c r="AHP142"/>
      <c r="AHQ142"/>
      <c r="AHR142"/>
      <c r="AHS142"/>
      <c r="AHT142"/>
      <c r="AHU142"/>
      <c r="AHV142"/>
      <c r="AHW142"/>
      <c r="AHX142"/>
    </row>
    <row r="143" spans="2:908">
      <c r="B143"/>
      <c r="C143"/>
      <c r="E143"/>
      <c r="F143"/>
      <c r="G143"/>
      <c r="H143"/>
      <c r="I143"/>
      <c r="J143"/>
      <c r="K143" s="148"/>
      <c r="L143" s="148"/>
      <c r="M143" s="148"/>
      <c r="N143" s="148"/>
      <c r="O143" s="148"/>
      <c r="P143" s="148"/>
      <c r="Q143"/>
      <c r="R143"/>
      <c r="S143"/>
      <c r="T143"/>
      <c r="U143"/>
      <c r="V143"/>
      <c r="W143" s="13"/>
      <c r="X143" s="13"/>
      <c r="Y143" s="33"/>
      <c r="Z143" s="33"/>
      <c r="AA143" s="33"/>
      <c r="AB143" s="27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  <c r="PE143"/>
      <c r="PF143"/>
      <c r="PG143"/>
      <c r="PH143"/>
      <c r="PI143"/>
      <c r="PJ143"/>
      <c r="PK143"/>
      <c r="PL143"/>
      <c r="PM143"/>
      <c r="PN143"/>
      <c r="PO143"/>
      <c r="PP143"/>
      <c r="PQ143"/>
      <c r="PR143"/>
      <c r="PS143"/>
      <c r="PT143"/>
      <c r="PU143"/>
      <c r="PV143"/>
      <c r="PW143"/>
      <c r="PX143"/>
      <c r="PY143"/>
      <c r="PZ143"/>
      <c r="QA143"/>
      <c r="QB143"/>
      <c r="QC143"/>
      <c r="QD143"/>
      <c r="QE143"/>
      <c r="QF143"/>
      <c r="QG143"/>
      <c r="QH143"/>
      <c r="QI143"/>
      <c r="QJ143"/>
      <c r="QK143"/>
      <c r="QL143"/>
      <c r="QM143"/>
      <c r="QN143"/>
      <c r="QO143"/>
      <c r="QP143"/>
      <c r="QQ143"/>
      <c r="QR143"/>
      <c r="QS143"/>
      <c r="QT143"/>
      <c r="QU143"/>
      <c r="QV143"/>
      <c r="QW143"/>
      <c r="QX143"/>
      <c r="QY143"/>
      <c r="QZ143"/>
      <c r="RA143"/>
      <c r="RB143"/>
      <c r="RC143"/>
      <c r="RD143"/>
      <c r="RE143"/>
      <c r="RF143"/>
      <c r="RG143"/>
      <c r="RH143"/>
      <c r="RI143"/>
      <c r="RJ143"/>
      <c r="RK143"/>
      <c r="RL143"/>
      <c r="RM143"/>
      <c r="RN143"/>
      <c r="RO143"/>
      <c r="RP143"/>
      <c r="RQ143"/>
      <c r="RR143"/>
      <c r="RS143"/>
      <c r="RT143"/>
      <c r="RU143"/>
      <c r="RV143"/>
      <c r="RW143"/>
      <c r="RX143"/>
      <c r="RY143"/>
      <c r="RZ143"/>
      <c r="SA143"/>
      <c r="SB143"/>
      <c r="SC143"/>
      <c r="SD143"/>
      <c r="SE143"/>
      <c r="SF143"/>
      <c r="SG143"/>
      <c r="SH143"/>
      <c r="SI143"/>
      <c r="SJ143"/>
      <c r="SK143"/>
      <c r="SL143"/>
      <c r="SM143"/>
      <c r="SN143"/>
      <c r="SO143"/>
      <c r="SP143"/>
      <c r="SQ143"/>
      <c r="SR143"/>
      <c r="SS143"/>
      <c r="ST143"/>
      <c r="SU143"/>
      <c r="SV143"/>
      <c r="SW143"/>
      <c r="SX143"/>
      <c r="SY143"/>
      <c r="SZ143"/>
      <c r="TA143"/>
      <c r="TB143"/>
      <c r="TC143"/>
      <c r="TD143"/>
      <c r="TE143"/>
      <c r="TF143"/>
      <c r="TG143"/>
      <c r="TH143"/>
      <c r="TI143"/>
      <c r="TJ143"/>
      <c r="TK143"/>
      <c r="TL143"/>
      <c r="TM143"/>
      <c r="TN143"/>
      <c r="TO143"/>
      <c r="TP143"/>
      <c r="TQ143"/>
      <c r="TR143"/>
      <c r="TS143"/>
      <c r="TT143"/>
      <c r="TU143"/>
      <c r="TV143"/>
      <c r="TW143"/>
      <c r="TX143"/>
      <c r="TY143"/>
      <c r="TZ143"/>
      <c r="UA143"/>
      <c r="UB143"/>
      <c r="UC143"/>
      <c r="UD143"/>
      <c r="UE143"/>
      <c r="UF143"/>
      <c r="UG143"/>
      <c r="UH143"/>
      <c r="UI143"/>
      <c r="UJ143"/>
      <c r="UK143"/>
      <c r="UL143"/>
      <c r="UM143"/>
      <c r="UN143"/>
      <c r="UO143"/>
      <c r="UP143"/>
      <c r="UQ143"/>
      <c r="UR143"/>
      <c r="US143"/>
      <c r="UT143"/>
      <c r="UU143"/>
      <c r="UV143"/>
      <c r="UW143"/>
      <c r="UX143"/>
      <c r="UY143"/>
      <c r="UZ143"/>
      <c r="VA143"/>
      <c r="VB143"/>
      <c r="VC143"/>
      <c r="VD143"/>
      <c r="VE143"/>
      <c r="VF143"/>
      <c r="VG143"/>
      <c r="VH143"/>
      <c r="VI143"/>
      <c r="VJ143"/>
      <c r="VK143"/>
      <c r="VL143"/>
      <c r="VM143"/>
      <c r="VN143"/>
      <c r="VO143"/>
      <c r="VP143"/>
      <c r="VQ143"/>
      <c r="VR143"/>
      <c r="VS143"/>
      <c r="VT143"/>
      <c r="VU143"/>
      <c r="VV143"/>
      <c r="VW143"/>
      <c r="VX143"/>
      <c r="VY143"/>
      <c r="VZ143"/>
      <c r="WA143"/>
      <c r="WB143"/>
      <c r="WC143"/>
      <c r="WD143"/>
      <c r="WE143"/>
      <c r="WF143"/>
      <c r="WG143"/>
      <c r="WH143"/>
      <c r="WI143"/>
      <c r="WJ143"/>
      <c r="WK143"/>
      <c r="WL143"/>
      <c r="WM143"/>
      <c r="WN143"/>
      <c r="WO143"/>
      <c r="WP143"/>
      <c r="WQ143"/>
      <c r="WR143"/>
      <c r="WS143"/>
      <c r="WT143"/>
      <c r="WU143"/>
      <c r="WV143"/>
      <c r="WW143"/>
      <c r="WX143"/>
      <c r="WY143"/>
      <c r="WZ143"/>
      <c r="XA143"/>
      <c r="XB143"/>
      <c r="XC143"/>
      <c r="XD143"/>
      <c r="XE143"/>
      <c r="XF143"/>
      <c r="XG143"/>
      <c r="XH143"/>
      <c r="XI143"/>
      <c r="XJ143"/>
      <c r="XK143"/>
      <c r="XL143"/>
      <c r="XM143"/>
      <c r="XN143"/>
      <c r="XO143"/>
      <c r="XP143"/>
      <c r="XQ143"/>
      <c r="XR143"/>
      <c r="XS143"/>
      <c r="XT143"/>
      <c r="XU143"/>
      <c r="XV143"/>
      <c r="XW143"/>
      <c r="XX143"/>
      <c r="XY143"/>
      <c r="XZ143"/>
      <c r="YA143"/>
      <c r="YB143"/>
      <c r="YC143"/>
      <c r="YD143"/>
      <c r="YE143"/>
      <c r="YF143"/>
      <c r="YG143"/>
      <c r="YH143"/>
      <c r="YI143"/>
      <c r="YJ143"/>
      <c r="YK143"/>
      <c r="YL143"/>
      <c r="YM143"/>
      <c r="YN143"/>
      <c r="YO143"/>
      <c r="YP143"/>
      <c r="YQ143"/>
      <c r="YR143"/>
      <c r="YS143"/>
      <c r="YT143"/>
      <c r="YU143"/>
      <c r="YV143"/>
      <c r="YW143"/>
      <c r="YX143"/>
      <c r="YY143"/>
      <c r="YZ143"/>
      <c r="ZA143"/>
      <c r="ZB143"/>
      <c r="ZC143"/>
      <c r="ZD143"/>
      <c r="ZE143"/>
      <c r="ZF143"/>
      <c r="ZG143"/>
      <c r="ZH143"/>
      <c r="ZI143"/>
      <c r="ZJ143"/>
      <c r="ZK143"/>
      <c r="ZL143"/>
      <c r="ZM143"/>
      <c r="ZN143"/>
      <c r="ZO143"/>
      <c r="ZP143"/>
      <c r="ZQ143"/>
      <c r="ZR143"/>
      <c r="ZS143"/>
      <c r="ZT143"/>
      <c r="ZU143"/>
      <c r="ZV143"/>
      <c r="ZW143"/>
      <c r="ZX143"/>
      <c r="ZY143"/>
      <c r="ZZ143"/>
      <c r="AAA143"/>
      <c r="AAB143"/>
      <c r="AAC143"/>
      <c r="AAD143"/>
      <c r="AAE143"/>
      <c r="AAF143"/>
      <c r="AAG143"/>
      <c r="AAH143"/>
      <c r="AAI143"/>
      <c r="AAJ143"/>
      <c r="AAK143"/>
      <c r="AAL143"/>
      <c r="AAM143"/>
      <c r="AAN143"/>
      <c r="AAO143"/>
      <c r="AAP143"/>
      <c r="AAQ143"/>
      <c r="AAR143"/>
      <c r="AAS143"/>
      <c r="AAT143"/>
      <c r="AAU143"/>
      <c r="AAV143"/>
      <c r="AAW143"/>
      <c r="AAX143"/>
      <c r="AAY143"/>
      <c r="AAZ143"/>
      <c r="ABA143"/>
      <c r="ABB143"/>
      <c r="ABC143"/>
      <c r="ABD143"/>
      <c r="ABE143"/>
      <c r="ABF143"/>
      <c r="ABG143"/>
      <c r="ABH143"/>
      <c r="ABI143"/>
      <c r="ABJ143"/>
      <c r="ABK143"/>
      <c r="ABL143"/>
      <c r="ABM143"/>
      <c r="ABN143"/>
      <c r="ABO143"/>
      <c r="ABP143"/>
      <c r="ABQ143"/>
      <c r="ABR143"/>
      <c r="ABS143"/>
      <c r="ABT143"/>
      <c r="ABU143"/>
      <c r="ABV143"/>
      <c r="ABW143"/>
      <c r="ABX143"/>
      <c r="ABY143"/>
      <c r="ABZ143"/>
      <c r="ACA143"/>
      <c r="ACB143"/>
      <c r="ACC143"/>
      <c r="ACD143"/>
      <c r="ACE143"/>
      <c r="ACF143"/>
      <c r="ACG143"/>
      <c r="ACH143"/>
      <c r="ACI143"/>
      <c r="ACJ143"/>
      <c r="ACK143"/>
      <c r="ACL143"/>
      <c r="ACM143"/>
      <c r="ACN143"/>
      <c r="ACO143"/>
      <c r="ACP143"/>
      <c r="ACQ143"/>
      <c r="ACR143"/>
      <c r="ACS143"/>
      <c r="ACT143"/>
      <c r="ACU143"/>
      <c r="ACV143"/>
      <c r="ACW143"/>
      <c r="ACX143"/>
      <c r="ACY143"/>
      <c r="ACZ143"/>
      <c r="ADA143"/>
      <c r="ADB143"/>
      <c r="ADC143"/>
      <c r="ADD143"/>
      <c r="ADE143"/>
      <c r="ADF143"/>
      <c r="ADG143"/>
      <c r="ADH143"/>
      <c r="ADI143"/>
      <c r="ADJ143"/>
      <c r="ADK143"/>
      <c r="ADL143"/>
      <c r="ADM143"/>
      <c r="ADN143"/>
      <c r="ADO143"/>
      <c r="ADP143"/>
      <c r="ADQ143"/>
      <c r="ADR143"/>
      <c r="ADS143"/>
      <c r="ADT143"/>
      <c r="ADU143"/>
      <c r="ADV143"/>
      <c r="ADW143"/>
      <c r="ADX143"/>
      <c r="ADY143"/>
      <c r="ADZ143"/>
      <c r="AEA143"/>
      <c r="AEB143"/>
      <c r="AEC143"/>
      <c r="AED143"/>
      <c r="AEE143"/>
      <c r="AEF143"/>
      <c r="AEG143"/>
      <c r="AEH143"/>
      <c r="AEI143"/>
      <c r="AEJ143"/>
      <c r="AEK143"/>
      <c r="AEL143"/>
      <c r="AEM143"/>
      <c r="AEN143"/>
      <c r="AEO143"/>
      <c r="AEP143"/>
      <c r="AEQ143"/>
      <c r="AER143"/>
      <c r="AES143"/>
      <c r="AET143"/>
      <c r="AEU143"/>
      <c r="AEV143"/>
      <c r="AEW143"/>
      <c r="AEX143"/>
      <c r="AEY143"/>
      <c r="AEZ143"/>
      <c r="AFA143"/>
      <c r="AFB143"/>
      <c r="AFC143"/>
      <c r="AFD143"/>
      <c r="AFE143"/>
      <c r="AFF143"/>
      <c r="AFG143"/>
      <c r="AFH143"/>
      <c r="AFI143"/>
      <c r="AFJ143"/>
      <c r="AFK143"/>
      <c r="AFL143"/>
      <c r="AFM143"/>
      <c r="AFN143"/>
      <c r="AFO143"/>
      <c r="AFP143"/>
      <c r="AFQ143"/>
      <c r="AFR143"/>
      <c r="AFS143"/>
      <c r="AFT143"/>
      <c r="AFU143"/>
      <c r="AFV143"/>
      <c r="AFW143"/>
      <c r="AFX143"/>
      <c r="AFY143"/>
      <c r="AFZ143"/>
      <c r="AGA143"/>
      <c r="AGB143"/>
      <c r="AGC143"/>
      <c r="AGD143"/>
      <c r="AGE143"/>
      <c r="AGF143"/>
      <c r="AGG143"/>
      <c r="AGH143"/>
      <c r="AGI143"/>
      <c r="AGJ143"/>
      <c r="AGK143"/>
      <c r="AGL143"/>
      <c r="AGM143"/>
      <c r="AGN143"/>
      <c r="AGO143"/>
      <c r="AGP143"/>
      <c r="AGQ143"/>
      <c r="AGR143"/>
      <c r="AGS143"/>
      <c r="AGT143"/>
      <c r="AGU143"/>
      <c r="AGV143"/>
      <c r="AGW143"/>
      <c r="AGX143"/>
      <c r="AGY143"/>
      <c r="AGZ143"/>
      <c r="AHA143"/>
      <c r="AHB143"/>
      <c r="AHC143"/>
      <c r="AHD143"/>
      <c r="AHE143"/>
      <c r="AHF143"/>
      <c r="AHG143"/>
      <c r="AHH143"/>
      <c r="AHI143"/>
      <c r="AHJ143"/>
      <c r="AHK143"/>
      <c r="AHL143"/>
      <c r="AHM143"/>
      <c r="AHN143"/>
      <c r="AHO143"/>
      <c r="AHP143"/>
      <c r="AHQ143"/>
      <c r="AHR143"/>
      <c r="AHS143"/>
      <c r="AHT143"/>
      <c r="AHU143"/>
      <c r="AHV143"/>
      <c r="AHW143"/>
      <c r="AHX143"/>
    </row>
    <row r="144" spans="2:908">
      <c r="B144"/>
      <c r="C144"/>
      <c r="E144"/>
      <c r="F144"/>
      <c r="G144"/>
      <c r="H144"/>
      <c r="I144"/>
      <c r="J144"/>
      <c r="K144" s="148"/>
      <c r="L144" s="148"/>
      <c r="M144" s="148"/>
      <c r="N144" s="148"/>
      <c r="O144" s="148"/>
      <c r="P144" s="148"/>
      <c r="Q144"/>
      <c r="R144"/>
      <c r="S144"/>
      <c r="T144"/>
      <c r="U144"/>
      <c r="V144"/>
      <c r="W144" s="13"/>
      <c r="X144" s="13"/>
      <c r="Y144" s="34"/>
      <c r="Z144" s="34"/>
      <c r="AA144" s="34"/>
      <c r="AB144" s="10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  <c r="PE144"/>
      <c r="PF144"/>
      <c r="PG144"/>
      <c r="PH144"/>
      <c r="PI144"/>
      <c r="PJ144"/>
      <c r="PK144"/>
      <c r="PL144"/>
      <c r="PM144"/>
      <c r="PN144"/>
      <c r="PO144"/>
      <c r="PP144"/>
      <c r="PQ144"/>
      <c r="PR144"/>
      <c r="PS144"/>
      <c r="PT144"/>
      <c r="PU144"/>
      <c r="PV144"/>
      <c r="PW144"/>
      <c r="PX144"/>
      <c r="PY144"/>
      <c r="PZ144"/>
      <c r="QA144"/>
      <c r="QB144"/>
      <c r="QC144"/>
      <c r="QD144"/>
      <c r="QE144"/>
      <c r="QF144"/>
      <c r="QG144"/>
      <c r="QH144"/>
      <c r="QI144"/>
      <c r="QJ144"/>
      <c r="QK144"/>
      <c r="QL144"/>
      <c r="QM144"/>
      <c r="QN144"/>
      <c r="QO144"/>
      <c r="QP144"/>
      <c r="QQ144"/>
      <c r="QR144"/>
      <c r="QS144"/>
      <c r="QT144"/>
      <c r="QU144"/>
      <c r="QV144"/>
      <c r="QW144"/>
      <c r="QX144"/>
      <c r="QY144"/>
      <c r="QZ144"/>
      <c r="RA144"/>
      <c r="RB144"/>
      <c r="RC144"/>
      <c r="RD144"/>
      <c r="RE144"/>
      <c r="RF144"/>
      <c r="RG144"/>
      <c r="RH144"/>
      <c r="RI144"/>
      <c r="RJ144"/>
      <c r="RK144"/>
      <c r="RL144"/>
      <c r="RM144"/>
      <c r="RN144"/>
      <c r="RO144"/>
      <c r="RP144"/>
      <c r="RQ144"/>
      <c r="RR144"/>
      <c r="RS144"/>
      <c r="RT144"/>
      <c r="RU144"/>
      <c r="RV144"/>
      <c r="RW144"/>
      <c r="RX144"/>
      <c r="RY144"/>
      <c r="RZ144"/>
      <c r="SA144"/>
      <c r="SB144"/>
      <c r="SC144"/>
      <c r="SD144"/>
      <c r="SE144"/>
      <c r="SF144"/>
      <c r="SG144"/>
      <c r="SH144"/>
      <c r="SI144"/>
      <c r="SJ144"/>
      <c r="SK144"/>
      <c r="SL144"/>
      <c r="SM144"/>
      <c r="SN144"/>
      <c r="SO144"/>
      <c r="SP144"/>
      <c r="SQ144"/>
      <c r="SR144"/>
      <c r="SS144"/>
      <c r="ST144"/>
      <c r="SU144"/>
      <c r="SV144"/>
      <c r="SW144"/>
      <c r="SX144"/>
      <c r="SY144"/>
      <c r="SZ144"/>
      <c r="TA144"/>
      <c r="TB144"/>
      <c r="TC144"/>
      <c r="TD144"/>
      <c r="TE144"/>
      <c r="TF144"/>
      <c r="TG144"/>
      <c r="TH144"/>
      <c r="TI144"/>
      <c r="TJ144"/>
      <c r="TK144"/>
      <c r="TL144"/>
      <c r="TM144"/>
      <c r="TN144"/>
      <c r="TO144"/>
      <c r="TP144"/>
      <c r="TQ144"/>
      <c r="TR144"/>
      <c r="TS144"/>
      <c r="TT144"/>
      <c r="TU144"/>
      <c r="TV144"/>
      <c r="TW144"/>
      <c r="TX144"/>
      <c r="TY144"/>
      <c r="TZ144"/>
      <c r="UA144"/>
      <c r="UB144"/>
      <c r="UC144"/>
      <c r="UD144"/>
      <c r="UE144"/>
      <c r="UF144"/>
      <c r="UG144"/>
      <c r="UH144"/>
      <c r="UI144"/>
      <c r="UJ144"/>
      <c r="UK144"/>
      <c r="UL144"/>
      <c r="UM144"/>
      <c r="UN144"/>
      <c r="UO144"/>
      <c r="UP144"/>
      <c r="UQ144"/>
      <c r="UR144"/>
      <c r="US144"/>
      <c r="UT144"/>
      <c r="UU144"/>
      <c r="UV144"/>
      <c r="UW144"/>
      <c r="UX144"/>
      <c r="UY144"/>
      <c r="UZ144"/>
      <c r="VA144"/>
      <c r="VB144"/>
      <c r="VC144"/>
      <c r="VD144"/>
      <c r="VE144"/>
      <c r="VF144"/>
      <c r="VG144"/>
      <c r="VH144"/>
      <c r="VI144"/>
      <c r="VJ144"/>
      <c r="VK144"/>
      <c r="VL144"/>
      <c r="VM144"/>
      <c r="VN144"/>
      <c r="VO144"/>
      <c r="VP144"/>
      <c r="VQ144"/>
      <c r="VR144"/>
      <c r="VS144"/>
      <c r="VT144"/>
      <c r="VU144"/>
      <c r="VV144"/>
      <c r="VW144"/>
      <c r="VX144"/>
      <c r="VY144"/>
      <c r="VZ144"/>
      <c r="WA144"/>
      <c r="WB144"/>
      <c r="WC144"/>
      <c r="WD144"/>
      <c r="WE144"/>
      <c r="WF144"/>
      <c r="WG144"/>
      <c r="WH144"/>
      <c r="WI144"/>
      <c r="WJ144"/>
      <c r="WK144"/>
      <c r="WL144"/>
      <c r="WM144"/>
      <c r="WN144"/>
      <c r="WO144"/>
      <c r="WP144"/>
      <c r="WQ144"/>
      <c r="WR144"/>
      <c r="WS144"/>
      <c r="WT144"/>
      <c r="WU144"/>
      <c r="WV144"/>
      <c r="WW144"/>
      <c r="WX144"/>
      <c r="WY144"/>
      <c r="WZ144"/>
      <c r="XA144"/>
      <c r="XB144"/>
      <c r="XC144"/>
      <c r="XD144"/>
      <c r="XE144"/>
      <c r="XF144"/>
      <c r="XG144"/>
      <c r="XH144"/>
      <c r="XI144"/>
      <c r="XJ144"/>
      <c r="XK144"/>
      <c r="XL144"/>
      <c r="XM144"/>
      <c r="XN144"/>
      <c r="XO144"/>
      <c r="XP144"/>
      <c r="XQ144"/>
      <c r="XR144"/>
      <c r="XS144"/>
      <c r="XT144"/>
      <c r="XU144"/>
      <c r="XV144"/>
      <c r="XW144"/>
      <c r="XX144"/>
      <c r="XY144"/>
      <c r="XZ144"/>
      <c r="YA144"/>
      <c r="YB144"/>
      <c r="YC144"/>
      <c r="YD144"/>
      <c r="YE144"/>
      <c r="YF144"/>
      <c r="YG144"/>
      <c r="YH144"/>
      <c r="YI144"/>
      <c r="YJ144"/>
      <c r="YK144"/>
      <c r="YL144"/>
      <c r="YM144"/>
      <c r="YN144"/>
      <c r="YO144"/>
      <c r="YP144"/>
      <c r="YQ144"/>
      <c r="YR144"/>
      <c r="YS144"/>
      <c r="YT144"/>
      <c r="YU144"/>
      <c r="YV144"/>
      <c r="YW144"/>
      <c r="YX144"/>
      <c r="YY144"/>
      <c r="YZ144"/>
      <c r="ZA144"/>
      <c r="ZB144"/>
      <c r="ZC144"/>
      <c r="ZD144"/>
      <c r="ZE144"/>
      <c r="ZF144"/>
      <c r="ZG144"/>
      <c r="ZH144"/>
      <c r="ZI144"/>
      <c r="ZJ144"/>
      <c r="ZK144"/>
      <c r="ZL144"/>
      <c r="ZM144"/>
      <c r="ZN144"/>
      <c r="ZO144"/>
      <c r="ZP144"/>
      <c r="ZQ144"/>
      <c r="ZR144"/>
      <c r="ZS144"/>
      <c r="ZT144"/>
      <c r="ZU144"/>
      <c r="ZV144"/>
      <c r="ZW144"/>
      <c r="ZX144"/>
      <c r="ZY144"/>
      <c r="ZZ144"/>
      <c r="AAA144"/>
      <c r="AAB144"/>
      <c r="AAC144"/>
      <c r="AAD144"/>
      <c r="AAE144"/>
      <c r="AAF144"/>
      <c r="AAG144"/>
      <c r="AAH144"/>
      <c r="AAI144"/>
      <c r="AAJ144"/>
      <c r="AAK144"/>
      <c r="AAL144"/>
      <c r="AAM144"/>
      <c r="AAN144"/>
      <c r="AAO144"/>
      <c r="AAP144"/>
      <c r="AAQ144"/>
      <c r="AAR144"/>
      <c r="AAS144"/>
      <c r="AAT144"/>
      <c r="AAU144"/>
      <c r="AAV144"/>
      <c r="AAW144"/>
      <c r="AAX144"/>
      <c r="AAY144"/>
      <c r="AAZ144"/>
      <c r="ABA144"/>
      <c r="ABB144"/>
      <c r="ABC144"/>
      <c r="ABD144"/>
      <c r="ABE144"/>
      <c r="ABF144"/>
      <c r="ABG144"/>
      <c r="ABH144"/>
      <c r="ABI144"/>
      <c r="ABJ144"/>
      <c r="ABK144"/>
      <c r="ABL144"/>
      <c r="ABM144"/>
      <c r="ABN144"/>
      <c r="ABO144"/>
      <c r="ABP144"/>
      <c r="ABQ144"/>
      <c r="ABR144"/>
      <c r="ABS144"/>
      <c r="ABT144"/>
      <c r="ABU144"/>
      <c r="ABV144"/>
      <c r="ABW144"/>
      <c r="ABX144"/>
      <c r="ABY144"/>
      <c r="ABZ144"/>
      <c r="ACA144"/>
      <c r="ACB144"/>
      <c r="ACC144"/>
      <c r="ACD144"/>
      <c r="ACE144"/>
      <c r="ACF144"/>
      <c r="ACG144"/>
      <c r="ACH144"/>
      <c r="ACI144"/>
      <c r="ACJ144"/>
      <c r="ACK144"/>
      <c r="ACL144"/>
      <c r="ACM144"/>
      <c r="ACN144"/>
      <c r="ACO144"/>
      <c r="ACP144"/>
      <c r="ACQ144"/>
      <c r="ACR144"/>
      <c r="ACS144"/>
      <c r="ACT144"/>
      <c r="ACU144"/>
      <c r="ACV144"/>
      <c r="ACW144"/>
      <c r="ACX144"/>
      <c r="ACY144"/>
      <c r="ACZ144"/>
      <c r="ADA144"/>
      <c r="ADB144"/>
      <c r="ADC144"/>
      <c r="ADD144"/>
      <c r="ADE144"/>
      <c r="ADF144"/>
      <c r="ADG144"/>
      <c r="ADH144"/>
      <c r="ADI144"/>
      <c r="ADJ144"/>
      <c r="ADK144"/>
      <c r="ADL144"/>
      <c r="ADM144"/>
      <c r="ADN144"/>
      <c r="ADO144"/>
      <c r="ADP144"/>
      <c r="ADQ144"/>
      <c r="ADR144"/>
      <c r="ADS144"/>
      <c r="ADT144"/>
      <c r="ADU144"/>
      <c r="ADV144"/>
      <c r="ADW144"/>
      <c r="ADX144"/>
      <c r="ADY144"/>
      <c r="ADZ144"/>
      <c r="AEA144"/>
      <c r="AEB144"/>
      <c r="AEC144"/>
      <c r="AED144"/>
      <c r="AEE144"/>
      <c r="AEF144"/>
      <c r="AEG144"/>
      <c r="AEH144"/>
      <c r="AEI144"/>
      <c r="AEJ144"/>
      <c r="AEK144"/>
      <c r="AEL144"/>
      <c r="AEM144"/>
      <c r="AEN144"/>
      <c r="AEO144"/>
      <c r="AEP144"/>
      <c r="AEQ144"/>
      <c r="AER144"/>
      <c r="AES144"/>
      <c r="AET144"/>
      <c r="AEU144"/>
      <c r="AEV144"/>
      <c r="AEW144"/>
      <c r="AEX144"/>
      <c r="AEY144"/>
      <c r="AEZ144"/>
      <c r="AFA144"/>
      <c r="AFB144"/>
      <c r="AFC144"/>
      <c r="AFD144"/>
      <c r="AFE144"/>
      <c r="AFF144"/>
      <c r="AFG144"/>
      <c r="AFH144"/>
      <c r="AFI144"/>
      <c r="AFJ144"/>
      <c r="AFK144"/>
      <c r="AFL144"/>
      <c r="AFM144"/>
      <c r="AFN144"/>
      <c r="AFO144"/>
      <c r="AFP144"/>
      <c r="AFQ144"/>
      <c r="AFR144"/>
      <c r="AFS144"/>
      <c r="AFT144"/>
      <c r="AFU144"/>
      <c r="AFV144"/>
      <c r="AFW144"/>
      <c r="AFX144"/>
      <c r="AFY144"/>
      <c r="AFZ144"/>
      <c r="AGA144"/>
      <c r="AGB144"/>
      <c r="AGC144"/>
      <c r="AGD144"/>
      <c r="AGE144"/>
      <c r="AGF144"/>
      <c r="AGG144"/>
      <c r="AGH144"/>
      <c r="AGI144"/>
      <c r="AGJ144"/>
      <c r="AGK144"/>
      <c r="AGL144"/>
      <c r="AGM144"/>
      <c r="AGN144"/>
      <c r="AGO144"/>
      <c r="AGP144"/>
      <c r="AGQ144"/>
      <c r="AGR144"/>
      <c r="AGS144"/>
      <c r="AGT144"/>
      <c r="AGU144"/>
      <c r="AGV144"/>
      <c r="AGW144"/>
      <c r="AGX144"/>
      <c r="AGY144"/>
      <c r="AGZ144"/>
      <c r="AHA144"/>
      <c r="AHB144"/>
      <c r="AHC144"/>
      <c r="AHD144"/>
      <c r="AHE144"/>
      <c r="AHF144"/>
      <c r="AHG144"/>
      <c r="AHH144"/>
      <c r="AHI144"/>
      <c r="AHJ144"/>
      <c r="AHK144"/>
      <c r="AHL144"/>
      <c r="AHM144"/>
      <c r="AHN144"/>
      <c r="AHO144"/>
      <c r="AHP144"/>
      <c r="AHQ144"/>
      <c r="AHR144"/>
      <c r="AHS144"/>
      <c r="AHT144"/>
      <c r="AHU144"/>
      <c r="AHV144"/>
      <c r="AHW144"/>
      <c r="AHX144"/>
    </row>
    <row r="145" spans="2:908">
      <c r="B145"/>
      <c r="C145"/>
      <c r="E145"/>
      <c r="F145"/>
      <c r="G145"/>
      <c r="H145"/>
      <c r="I145"/>
      <c r="J145"/>
      <c r="K145" s="148"/>
      <c r="L145" s="148"/>
      <c r="M145" s="148"/>
      <c r="N145" s="148"/>
      <c r="O145" s="148"/>
      <c r="P145" s="148"/>
      <c r="Q145"/>
      <c r="R145"/>
      <c r="S145"/>
      <c r="T145"/>
      <c r="U145"/>
      <c r="V145"/>
      <c r="W145" s="13"/>
      <c r="X145" s="13"/>
      <c r="Y145" s="34"/>
      <c r="Z145" s="34"/>
      <c r="AA145" s="34"/>
      <c r="AB145" s="10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  <c r="KE145"/>
      <c r="KF145"/>
      <c r="KG145"/>
      <c r="KH145"/>
      <c r="KI145"/>
      <c r="KJ145"/>
      <c r="KK145"/>
      <c r="KL145"/>
      <c r="KM145"/>
      <c r="KN145"/>
      <c r="KO145"/>
      <c r="KP145"/>
      <c r="KQ145"/>
      <c r="KR145"/>
      <c r="KS145"/>
      <c r="KT145"/>
      <c r="KU145"/>
      <c r="KV145"/>
      <c r="KW145"/>
      <c r="KX145"/>
      <c r="KY145"/>
      <c r="KZ145"/>
      <c r="LA145"/>
      <c r="LB145"/>
      <c r="LC145"/>
      <c r="LD145"/>
      <c r="LE145"/>
      <c r="LF145"/>
      <c r="LG145"/>
      <c r="LH145"/>
      <c r="LI145"/>
      <c r="LJ145"/>
      <c r="LK145"/>
      <c r="LL145"/>
      <c r="LM145"/>
      <c r="LN145"/>
      <c r="LO145"/>
      <c r="LP145"/>
      <c r="LQ145"/>
      <c r="LR145"/>
      <c r="LS145"/>
      <c r="LT145"/>
      <c r="LU145"/>
      <c r="LV145"/>
      <c r="LW145"/>
      <c r="LX145"/>
      <c r="LY145"/>
      <c r="LZ145"/>
      <c r="MA145"/>
      <c r="MB145"/>
      <c r="MC145"/>
      <c r="MD145"/>
      <c r="ME145"/>
      <c r="MF145"/>
      <c r="MG145"/>
      <c r="MH145"/>
      <c r="MI145"/>
      <c r="MJ145"/>
      <c r="MK145"/>
      <c r="ML145"/>
      <c r="MM145"/>
      <c r="MN145"/>
      <c r="MO145"/>
      <c r="MP145"/>
      <c r="MQ145"/>
      <c r="MR145"/>
      <c r="MS145"/>
      <c r="MT145"/>
      <c r="MU145"/>
      <c r="MV145"/>
      <c r="MW145"/>
      <c r="MX145"/>
      <c r="MY145"/>
      <c r="MZ145"/>
      <c r="NA145"/>
      <c r="NB145"/>
      <c r="NC145"/>
      <c r="ND145"/>
      <c r="NE145"/>
      <c r="NF145"/>
      <c r="NG145"/>
      <c r="NH145"/>
      <c r="NI145"/>
      <c r="NJ145"/>
      <c r="NK145"/>
      <c r="NL145"/>
      <c r="NM145"/>
      <c r="NN145"/>
      <c r="NO145"/>
      <c r="NP145"/>
      <c r="NQ145"/>
      <c r="NR145"/>
      <c r="NS145"/>
      <c r="NT145"/>
      <c r="NU145"/>
      <c r="NV145"/>
      <c r="NW145"/>
      <c r="NX145"/>
      <c r="NY145"/>
      <c r="NZ145"/>
      <c r="OA145"/>
      <c r="OB145"/>
      <c r="OC145"/>
      <c r="OD145"/>
      <c r="OE145"/>
      <c r="OF145"/>
      <c r="OG145"/>
      <c r="OH145"/>
      <c r="OI145"/>
      <c r="OJ145"/>
      <c r="OK145"/>
      <c r="OL145"/>
      <c r="OM145"/>
      <c r="ON145"/>
      <c r="OO145"/>
      <c r="OP145"/>
      <c r="OQ145"/>
      <c r="OR145"/>
      <c r="OS145"/>
      <c r="OT145"/>
      <c r="OU145"/>
      <c r="OV145"/>
      <c r="OW145"/>
      <c r="OX145"/>
      <c r="OY145"/>
      <c r="OZ145"/>
      <c r="PA145"/>
      <c r="PB145"/>
      <c r="PC145"/>
      <c r="PD145"/>
      <c r="PE145"/>
      <c r="PF145"/>
      <c r="PG145"/>
      <c r="PH145"/>
      <c r="PI145"/>
      <c r="PJ145"/>
      <c r="PK145"/>
      <c r="PL145"/>
      <c r="PM145"/>
      <c r="PN145"/>
      <c r="PO145"/>
      <c r="PP145"/>
      <c r="PQ145"/>
      <c r="PR145"/>
      <c r="PS145"/>
      <c r="PT145"/>
      <c r="PU145"/>
      <c r="PV145"/>
      <c r="PW145"/>
      <c r="PX145"/>
      <c r="PY145"/>
      <c r="PZ145"/>
      <c r="QA145"/>
      <c r="QB145"/>
      <c r="QC145"/>
      <c r="QD145"/>
      <c r="QE145"/>
      <c r="QF145"/>
      <c r="QG145"/>
      <c r="QH145"/>
      <c r="QI145"/>
      <c r="QJ145"/>
      <c r="QK145"/>
      <c r="QL145"/>
      <c r="QM145"/>
      <c r="QN145"/>
      <c r="QO145"/>
      <c r="QP145"/>
      <c r="QQ145"/>
      <c r="QR145"/>
      <c r="QS145"/>
      <c r="QT145"/>
      <c r="QU145"/>
      <c r="QV145"/>
      <c r="QW145"/>
      <c r="QX145"/>
      <c r="QY145"/>
      <c r="QZ145"/>
      <c r="RA145"/>
      <c r="RB145"/>
      <c r="RC145"/>
      <c r="RD145"/>
      <c r="RE145"/>
      <c r="RF145"/>
      <c r="RG145"/>
      <c r="RH145"/>
      <c r="RI145"/>
      <c r="RJ145"/>
      <c r="RK145"/>
      <c r="RL145"/>
      <c r="RM145"/>
      <c r="RN145"/>
      <c r="RO145"/>
      <c r="RP145"/>
      <c r="RQ145"/>
      <c r="RR145"/>
      <c r="RS145"/>
      <c r="RT145"/>
      <c r="RU145"/>
      <c r="RV145"/>
      <c r="RW145"/>
      <c r="RX145"/>
      <c r="RY145"/>
      <c r="RZ145"/>
      <c r="SA145"/>
      <c r="SB145"/>
      <c r="SC145"/>
      <c r="SD145"/>
      <c r="SE145"/>
      <c r="SF145"/>
      <c r="SG145"/>
      <c r="SH145"/>
      <c r="SI145"/>
      <c r="SJ145"/>
      <c r="SK145"/>
      <c r="SL145"/>
      <c r="SM145"/>
      <c r="SN145"/>
      <c r="SO145"/>
      <c r="SP145"/>
      <c r="SQ145"/>
      <c r="SR145"/>
      <c r="SS145"/>
      <c r="ST145"/>
      <c r="SU145"/>
      <c r="SV145"/>
      <c r="SW145"/>
      <c r="SX145"/>
      <c r="SY145"/>
      <c r="SZ145"/>
      <c r="TA145"/>
      <c r="TB145"/>
      <c r="TC145"/>
      <c r="TD145"/>
      <c r="TE145"/>
      <c r="TF145"/>
      <c r="TG145"/>
      <c r="TH145"/>
      <c r="TI145"/>
      <c r="TJ145"/>
      <c r="TK145"/>
      <c r="TL145"/>
      <c r="TM145"/>
      <c r="TN145"/>
      <c r="TO145"/>
      <c r="TP145"/>
      <c r="TQ145"/>
      <c r="TR145"/>
      <c r="TS145"/>
      <c r="TT145"/>
      <c r="TU145"/>
      <c r="TV145"/>
      <c r="TW145"/>
      <c r="TX145"/>
      <c r="TY145"/>
      <c r="TZ145"/>
      <c r="UA145"/>
      <c r="UB145"/>
      <c r="UC145"/>
      <c r="UD145"/>
      <c r="UE145"/>
      <c r="UF145"/>
      <c r="UG145"/>
      <c r="UH145"/>
      <c r="UI145"/>
      <c r="UJ145"/>
      <c r="UK145"/>
      <c r="UL145"/>
      <c r="UM145"/>
      <c r="UN145"/>
      <c r="UO145"/>
      <c r="UP145"/>
      <c r="UQ145"/>
      <c r="UR145"/>
      <c r="US145"/>
      <c r="UT145"/>
      <c r="UU145"/>
      <c r="UV145"/>
      <c r="UW145"/>
      <c r="UX145"/>
      <c r="UY145"/>
      <c r="UZ145"/>
      <c r="VA145"/>
      <c r="VB145"/>
      <c r="VC145"/>
      <c r="VD145"/>
      <c r="VE145"/>
      <c r="VF145"/>
      <c r="VG145"/>
      <c r="VH145"/>
      <c r="VI145"/>
      <c r="VJ145"/>
      <c r="VK145"/>
      <c r="VL145"/>
      <c r="VM145"/>
      <c r="VN145"/>
      <c r="VO145"/>
      <c r="VP145"/>
      <c r="VQ145"/>
      <c r="VR145"/>
      <c r="VS145"/>
      <c r="VT145"/>
      <c r="VU145"/>
      <c r="VV145"/>
      <c r="VW145"/>
      <c r="VX145"/>
      <c r="VY145"/>
      <c r="VZ145"/>
      <c r="WA145"/>
      <c r="WB145"/>
      <c r="WC145"/>
      <c r="WD145"/>
      <c r="WE145"/>
      <c r="WF145"/>
      <c r="WG145"/>
      <c r="WH145"/>
      <c r="WI145"/>
      <c r="WJ145"/>
      <c r="WK145"/>
      <c r="WL145"/>
      <c r="WM145"/>
      <c r="WN145"/>
      <c r="WO145"/>
      <c r="WP145"/>
      <c r="WQ145"/>
      <c r="WR145"/>
      <c r="WS145"/>
      <c r="WT145"/>
      <c r="WU145"/>
      <c r="WV145"/>
      <c r="WW145"/>
      <c r="WX145"/>
      <c r="WY145"/>
      <c r="WZ145"/>
      <c r="XA145"/>
      <c r="XB145"/>
      <c r="XC145"/>
      <c r="XD145"/>
      <c r="XE145"/>
      <c r="XF145"/>
      <c r="XG145"/>
      <c r="XH145"/>
      <c r="XI145"/>
      <c r="XJ145"/>
      <c r="XK145"/>
      <c r="XL145"/>
      <c r="XM145"/>
      <c r="XN145"/>
      <c r="XO145"/>
      <c r="XP145"/>
      <c r="XQ145"/>
      <c r="XR145"/>
      <c r="XS145"/>
      <c r="XT145"/>
      <c r="XU145"/>
      <c r="XV145"/>
      <c r="XW145"/>
      <c r="XX145"/>
      <c r="XY145"/>
      <c r="XZ145"/>
      <c r="YA145"/>
      <c r="YB145"/>
      <c r="YC145"/>
      <c r="YD145"/>
      <c r="YE145"/>
      <c r="YF145"/>
      <c r="YG145"/>
      <c r="YH145"/>
      <c r="YI145"/>
      <c r="YJ145"/>
      <c r="YK145"/>
      <c r="YL145"/>
      <c r="YM145"/>
      <c r="YN145"/>
      <c r="YO145"/>
      <c r="YP145"/>
      <c r="YQ145"/>
      <c r="YR145"/>
      <c r="YS145"/>
      <c r="YT145"/>
      <c r="YU145"/>
      <c r="YV145"/>
      <c r="YW145"/>
      <c r="YX145"/>
      <c r="YY145"/>
      <c r="YZ145"/>
      <c r="ZA145"/>
      <c r="ZB145"/>
      <c r="ZC145"/>
      <c r="ZD145"/>
      <c r="ZE145"/>
      <c r="ZF145"/>
      <c r="ZG145"/>
      <c r="ZH145"/>
      <c r="ZI145"/>
      <c r="ZJ145"/>
      <c r="ZK145"/>
      <c r="ZL145"/>
      <c r="ZM145"/>
      <c r="ZN145"/>
      <c r="ZO145"/>
      <c r="ZP145"/>
      <c r="ZQ145"/>
      <c r="ZR145"/>
      <c r="ZS145"/>
      <c r="ZT145"/>
      <c r="ZU145"/>
      <c r="ZV145"/>
      <c r="ZW145"/>
      <c r="ZX145"/>
      <c r="ZY145"/>
      <c r="ZZ145"/>
      <c r="AAA145"/>
      <c r="AAB145"/>
      <c r="AAC145"/>
      <c r="AAD145"/>
      <c r="AAE145"/>
      <c r="AAF145"/>
      <c r="AAG145"/>
      <c r="AAH145"/>
      <c r="AAI145"/>
      <c r="AAJ145"/>
      <c r="AAK145"/>
      <c r="AAL145"/>
      <c r="AAM145"/>
      <c r="AAN145"/>
      <c r="AAO145"/>
      <c r="AAP145"/>
      <c r="AAQ145"/>
      <c r="AAR145"/>
      <c r="AAS145"/>
      <c r="AAT145"/>
      <c r="AAU145"/>
      <c r="AAV145"/>
      <c r="AAW145"/>
      <c r="AAX145"/>
      <c r="AAY145"/>
      <c r="AAZ145"/>
      <c r="ABA145"/>
      <c r="ABB145"/>
      <c r="ABC145"/>
      <c r="ABD145"/>
      <c r="ABE145"/>
      <c r="ABF145"/>
      <c r="ABG145"/>
      <c r="ABH145"/>
      <c r="ABI145"/>
      <c r="ABJ145"/>
      <c r="ABK145"/>
      <c r="ABL145"/>
      <c r="ABM145"/>
      <c r="ABN145"/>
      <c r="ABO145"/>
      <c r="ABP145"/>
      <c r="ABQ145"/>
      <c r="ABR145"/>
      <c r="ABS145"/>
      <c r="ABT145"/>
      <c r="ABU145"/>
      <c r="ABV145"/>
      <c r="ABW145"/>
      <c r="ABX145"/>
      <c r="ABY145"/>
      <c r="ABZ145"/>
      <c r="ACA145"/>
      <c r="ACB145"/>
      <c r="ACC145"/>
      <c r="ACD145"/>
      <c r="ACE145"/>
      <c r="ACF145"/>
      <c r="ACG145"/>
      <c r="ACH145"/>
      <c r="ACI145"/>
      <c r="ACJ145"/>
      <c r="ACK145"/>
      <c r="ACL145"/>
      <c r="ACM145"/>
      <c r="ACN145"/>
      <c r="ACO145"/>
      <c r="ACP145"/>
      <c r="ACQ145"/>
      <c r="ACR145"/>
      <c r="ACS145"/>
      <c r="ACT145"/>
      <c r="ACU145"/>
      <c r="ACV145"/>
      <c r="ACW145"/>
      <c r="ACX145"/>
      <c r="ACY145"/>
      <c r="ACZ145"/>
      <c r="ADA145"/>
      <c r="ADB145"/>
      <c r="ADC145"/>
      <c r="ADD145"/>
      <c r="ADE145"/>
      <c r="ADF145"/>
      <c r="ADG145"/>
      <c r="ADH145"/>
      <c r="ADI145"/>
      <c r="ADJ145"/>
      <c r="ADK145"/>
      <c r="ADL145"/>
      <c r="ADM145"/>
      <c r="ADN145"/>
      <c r="ADO145"/>
      <c r="ADP145"/>
      <c r="ADQ145"/>
      <c r="ADR145"/>
      <c r="ADS145"/>
      <c r="ADT145"/>
      <c r="ADU145"/>
      <c r="ADV145"/>
      <c r="ADW145"/>
      <c r="ADX145"/>
      <c r="ADY145"/>
      <c r="ADZ145"/>
      <c r="AEA145"/>
      <c r="AEB145"/>
      <c r="AEC145"/>
      <c r="AED145"/>
      <c r="AEE145"/>
      <c r="AEF145"/>
      <c r="AEG145"/>
      <c r="AEH145"/>
      <c r="AEI145"/>
      <c r="AEJ145"/>
      <c r="AEK145"/>
      <c r="AEL145"/>
      <c r="AEM145"/>
      <c r="AEN145"/>
      <c r="AEO145"/>
      <c r="AEP145"/>
      <c r="AEQ145"/>
      <c r="AER145"/>
      <c r="AES145"/>
      <c r="AET145"/>
      <c r="AEU145"/>
      <c r="AEV145"/>
      <c r="AEW145"/>
      <c r="AEX145"/>
      <c r="AEY145"/>
      <c r="AEZ145"/>
      <c r="AFA145"/>
      <c r="AFB145"/>
      <c r="AFC145"/>
      <c r="AFD145"/>
      <c r="AFE145"/>
      <c r="AFF145"/>
      <c r="AFG145"/>
      <c r="AFH145"/>
      <c r="AFI145"/>
      <c r="AFJ145"/>
      <c r="AFK145"/>
      <c r="AFL145"/>
      <c r="AFM145"/>
      <c r="AFN145"/>
      <c r="AFO145"/>
      <c r="AFP145"/>
      <c r="AFQ145"/>
      <c r="AFR145"/>
      <c r="AFS145"/>
      <c r="AFT145"/>
      <c r="AFU145"/>
      <c r="AFV145"/>
      <c r="AFW145"/>
      <c r="AFX145"/>
      <c r="AFY145"/>
      <c r="AFZ145"/>
      <c r="AGA145"/>
      <c r="AGB145"/>
      <c r="AGC145"/>
      <c r="AGD145"/>
      <c r="AGE145"/>
      <c r="AGF145"/>
      <c r="AGG145"/>
      <c r="AGH145"/>
      <c r="AGI145"/>
      <c r="AGJ145"/>
      <c r="AGK145"/>
      <c r="AGL145"/>
      <c r="AGM145"/>
      <c r="AGN145"/>
      <c r="AGO145"/>
      <c r="AGP145"/>
      <c r="AGQ145"/>
      <c r="AGR145"/>
      <c r="AGS145"/>
      <c r="AGT145"/>
      <c r="AGU145"/>
      <c r="AGV145"/>
      <c r="AGW145"/>
      <c r="AGX145"/>
      <c r="AGY145"/>
      <c r="AGZ145"/>
      <c r="AHA145"/>
      <c r="AHB145"/>
      <c r="AHC145"/>
      <c r="AHD145"/>
      <c r="AHE145"/>
      <c r="AHF145"/>
      <c r="AHG145"/>
      <c r="AHH145"/>
      <c r="AHI145"/>
      <c r="AHJ145"/>
      <c r="AHK145"/>
      <c r="AHL145"/>
      <c r="AHM145"/>
      <c r="AHN145"/>
      <c r="AHO145"/>
      <c r="AHP145"/>
      <c r="AHQ145"/>
      <c r="AHR145"/>
      <c r="AHS145"/>
      <c r="AHT145"/>
      <c r="AHU145"/>
      <c r="AHV145"/>
      <c r="AHW145"/>
      <c r="AHX145"/>
    </row>
    <row r="146" spans="2:908">
      <c r="B146"/>
      <c r="C146"/>
      <c r="E146"/>
      <c r="F146"/>
      <c r="G146"/>
      <c r="H146"/>
      <c r="I146"/>
      <c r="J146"/>
      <c r="K146" s="148"/>
      <c r="L146" s="148"/>
      <c r="M146" s="148"/>
      <c r="N146" s="148"/>
      <c r="O146" s="148"/>
      <c r="P146" s="148"/>
      <c r="Q146"/>
      <c r="R146"/>
      <c r="S146"/>
      <c r="T146"/>
      <c r="U146"/>
      <c r="V146"/>
      <c r="W146" s="13"/>
      <c r="X146" s="13"/>
      <c r="Y146" s="34"/>
      <c r="Z146" s="34"/>
      <c r="AA146" s="34"/>
      <c r="AB146" s="21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  <c r="PE146"/>
      <c r="PF146"/>
      <c r="PG146"/>
      <c r="PH146"/>
      <c r="PI146"/>
      <c r="PJ146"/>
      <c r="PK146"/>
      <c r="PL146"/>
      <c r="PM146"/>
      <c r="PN146"/>
      <c r="PO146"/>
      <c r="PP146"/>
      <c r="PQ146"/>
      <c r="PR146"/>
      <c r="PS146"/>
      <c r="PT146"/>
      <c r="PU146"/>
      <c r="PV146"/>
      <c r="PW146"/>
      <c r="PX146"/>
      <c r="PY146"/>
      <c r="PZ146"/>
      <c r="QA146"/>
      <c r="QB146"/>
      <c r="QC146"/>
      <c r="QD146"/>
      <c r="QE146"/>
      <c r="QF146"/>
      <c r="QG146"/>
      <c r="QH146"/>
      <c r="QI146"/>
      <c r="QJ146"/>
      <c r="QK146"/>
      <c r="QL146"/>
      <c r="QM146"/>
      <c r="QN146"/>
      <c r="QO146"/>
      <c r="QP146"/>
      <c r="QQ146"/>
      <c r="QR146"/>
      <c r="QS146"/>
      <c r="QT146"/>
      <c r="QU146"/>
      <c r="QV146"/>
      <c r="QW146"/>
      <c r="QX146"/>
      <c r="QY146"/>
      <c r="QZ146"/>
      <c r="RA146"/>
      <c r="RB146"/>
      <c r="RC146"/>
      <c r="RD146"/>
      <c r="RE146"/>
      <c r="RF146"/>
      <c r="RG146"/>
      <c r="RH146"/>
      <c r="RI146"/>
      <c r="RJ146"/>
      <c r="RK146"/>
      <c r="RL146"/>
      <c r="RM146"/>
      <c r="RN146"/>
      <c r="RO146"/>
      <c r="RP146"/>
      <c r="RQ146"/>
      <c r="RR146"/>
      <c r="RS146"/>
      <c r="RT146"/>
      <c r="RU146"/>
      <c r="RV146"/>
      <c r="RW146"/>
      <c r="RX146"/>
      <c r="RY146"/>
      <c r="RZ146"/>
      <c r="SA146"/>
      <c r="SB146"/>
      <c r="SC146"/>
      <c r="SD146"/>
      <c r="SE146"/>
      <c r="SF146"/>
      <c r="SG146"/>
      <c r="SH146"/>
      <c r="SI146"/>
      <c r="SJ146"/>
      <c r="SK146"/>
      <c r="SL146"/>
      <c r="SM146"/>
      <c r="SN146"/>
      <c r="SO146"/>
      <c r="SP146"/>
      <c r="SQ146"/>
      <c r="SR146"/>
      <c r="SS146"/>
      <c r="ST146"/>
      <c r="SU146"/>
      <c r="SV146"/>
      <c r="SW146"/>
      <c r="SX146"/>
      <c r="SY146"/>
      <c r="SZ146"/>
      <c r="TA146"/>
      <c r="TB146"/>
      <c r="TC146"/>
      <c r="TD146"/>
      <c r="TE146"/>
      <c r="TF146"/>
      <c r="TG146"/>
      <c r="TH146"/>
      <c r="TI146"/>
      <c r="TJ146"/>
      <c r="TK146"/>
      <c r="TL146"/>
      <c r="TM146"/>
      <c r="TN146"/>
      <c r="TO146"/>
      <c r="TP146"/>
      <c r="TQ146"/>
      <c r="TR146"/>
      <c r="TS146"/>
      <c r="TT146"/>
      <c r="TU146"/>
      <c r="TV146"/>
      <c r="TW146"/>
      <c r="TX146"/>
      <c r="TY146"/>
      <c r="TZ146"/>
      <c r="UA146"/>
      <c r="UB146"/>
      <c r="UC146"/>
      <c r="UD146"/>
      <c r="UE146"/>
      <c r="UF146"/>
      <c r="UG146"/>
      <c r="UH146"/>
      <c r="UI146"/>
      <c r="UJ146"/>
      <c r="UK146"/>
      <c r="UL146"/>
      <c r="UM146"/>
      <c r="UN146"/>
      <c r="UO146"/>
      <c r="UP146"/>
      <c r="UQ146"/>
      <c r="UR146"/>
      <c r="US146"/>
      <c r="UT146"/>
      <c r="UU146"/>
      <c r="UV146"/>
      <c r="UW146"/>
      <c r="UX146"/>
      <c r="UY146"/>
      <c r="UZ146"/>
      <c r="VA146"/>
      <c r="VB146"/>
      <c r="VC146"/>
      <c r="VD146"/>
      <c r="VE146"/>
      <c r="VF146"/>
      <c r="VG146"/>
      <c r="VH146"/>
      <c r="VI146"/>
      <c r="VJ146"/>
      <c r="VK146"/>
      <c r="VL146"/>
      <c r="VM146"/>
      <c r="VN146"/>
      <c r="VO146"/>
      <c r="VP146"/>
      <c r="VQ146"/>
      <c r="VR146"/>
      <c r="VS146"/>
      <c r="VT146"/>
      <c r="VU146"/>
      <c r="VV146"/>
      <c r="VW146"/>
      <c r="VX146"/>
      <c r="VY146"/>
      <c r="VZ146"/>
      <c r="WA146"/>
      <c r="WB146"/>
      <c r="WC146"/>
      <c r="WD146"/>
      <c r="WE146"/>
      <c r="WF146"/>
      <c r="WG146"/>
      <c r="WH146"/>
      <c r="WI146"/>
      <c r="WJ146"/>
      <c r="WK146"/>
      <c r="WL146"/>
      <c r="WM146"/>
      <c r="WN146"/>
      <c r="WO146"/>
      <c r="WP146"/>
      <c r="WQ146"/>
      <c r="WR146"/>
      <c r="WS146"/>
      <c r="WT146"/>
      <c r="WU146"/>
      <c r="WV146"/>
      <c r="WW146"/>
      <c r="WX146"/>
      <c r="WY146"/>
      <c r="WZ146"/>
      <c r="XA146"/>
      <c r="XB146"/>
      <c r="XC146"/>
      <c r="XD146"/>
      <c r="XE146"/>
      <c r="XF146"/>
      <c r="XG146"/>
      <c r="XH146"/>
      <c r="XI146"/>
      <c r="XJ146"/>
      <c r="XK146"/>
      <c r="XL146"/>
      <c r="XM146"/>
      <c r="XN146"/>
      <c r="XO146"/>
      <c r="XP146"/>
      <c r="XQ146"/>
      <c r="XR146"/>
      <c r="XS146"/>
      <c r="XT146"/>
      <c r="XU146"/>
      <c r="XV146"/>
      <c r="XW146"/>
      <c r="XX146"/>
      <c r="XY146"/>
      <c r="XZ146"/>
      <c r="YA146"/>
      <c r="YB146"/>
      <c r="YC146"/>
      <c r="YD146"/>
      <c r="YE146"/>
      <c r="YF146"/>
      <c r="YG146"/>
      <c r="YH146"/>
      <c r="YI146"/>
      <c r="YJ146"/>
      <c r="YK146"/>
      <c r="YL146"/>
      <c r="YM146"/>
      <c r="YN146"/>
      <c r="YO146"/>
      <c r="YP146"/>
      <c r="YQ146"/>
      <c r="YR146"/>
      <c r="YS146"/>
      <c r="YT146"/>
      <c r="YU146"/>
      <c r="YV146"/>
      <c r="YW146"/>
      <c r="YX146"/>
      <c r="YY146"/>
      <c r="YZ146"/>
      <c r="ZA146"/>
      <c r="ZB146"/>
      <c r="ZC146"/>
      <c r="ZD146"/>
      <c r="ZE146"/>
      <c r="ZF146"/>
      <c r="ZG146"/>
      <c r="ZH146"/>
      <c r="ZI146"/>
      <c r="ZJ146"/>
      <c r="ZK146"/>
      <c r="ZL146"/>
      <c r="ZM146"/>
      <c r="ZN146"/>
      <c r="ZO146"/>
      <c r="ZP146"/>
      <c r="ZQ146"/>
      <c r="ZR146"/>
      <c r="ZS146"/>
      <c r="ZT146"/>
      <c r="ZU146"/>
      <c r="ZV146"/>
      <c r="ZW146"/>
      <c r="ZX146"/>
      <c r="ZY146"/>
      <c r="ZZ146"/>
      <c r="AAA146"/>
      <c r="AAB146"/>
      <c r="AAC146"/>
      <c r="AAD146"/>
      <c r="AAE146"/>
      <c r="AAF146"/>
      <c r="AAG146"/>
      <c r="AAH146"/>
      <c r="AAI146"/>
      <c r="AAJ146"/>
      <c r="AAK146"/>
      <c r="AAL146"/>
      <c r="AAM146"/>
      <c r="AAN146"/>
      <c r="AAO146"/>
      <c r="AAP146"/>
      <c r="AAQ146"/>
      <c r="AAR146"/>
      <c r="AAS146"/>
      <c r="AAT146"/>
      <c r="AAU146"/>
      <c r="AAV146"/>
      <c r="AAW146"/>
      <c r="AAX146"/>
      <c r="AAY146"/>
      <c r="AAZ146"/>
      <c r="ABA146"/>
      <c r="ABB146"/>
      <c r="ABC146"/>
      <c r="ABD146"/>
      <c r="ABE146"/>
      <c r="ABF146"/>
      <c r="ABG146"/>
      <c r="ABH146"/>
      <c r="ABI146"/>
      <c r="ABJ146"/>
      <c r="ABK146"/>
      <c r="ABL146"/>
      <c r="ABM146"/>
      <c r="ABN146"/>
      <c r="ABO146"/>
      <c r="ABP146"/>
      <c r="ABQ146"/>
      <c r="ABR146"/>
      <c r="ABS146"/>
      <c r="ABT146"/>
      <c r="ABU146"/>
      <c r="ABV146"/>
      <c r="ABW146"/>
      <c r="ABX146"/>
      <c r="ABY146"/>
      <c r="ABZ146"/>
      <c r="ACA146"/>
      <c r="ACB146"/>
      <c r="ACC146"/>
      <c r="ACD146"/>
      <c r="ACE146"/>
      <c r="ACF146"/>
      <c r="ACG146"/>
      <c r="ACH146"/>
      <c r="ACI146"/>
      <c r="ACJ146"/>
      <c r="ACK146"/>
      <c r="ACL146"/>
      <c r="ACM146"/>
      <c r="ACN146"/>
      <c r="ACO146"/>
      <c r="ACP146"/>
      <c r="ACQ146"/>
      <c r="ACR146"/>
      <c r="ACS146"/>
      <c r="ACT146"/>
      <c r="ACU146"/>
      <c r="ACV146"/>
      <c r="ACW146"/>
      <c r="ACX146"/>
      <c r="ACY146"/>
      <c r="ACZ146"/>
      <c r="ADA146"/>
      <c r="ADB146"/>
      <c r="ADC146"/>
      <c r="ADD146"/>
      <c r="ADE146"/>
      <c r="ADF146"/>
      <c r="ADG146"/>
      <c r="ADH146"/>
      <c r="ADI146"/>
      <c r="ADJ146"/>
      <c r="ADK146"/>
      <c r="ADL146"/>
      <c r="ADM146"/>
      <c r="ADN146"/>
      <c r="ADO146"/>
      <c r="ADP146"/>
      <c r="ADQ146"/>
      <c r="ADR146"/>
      <c r="ADS146"/>
      <c r="ADT146"/>
      <c r="ADU146"/>
      <c r="ADV146"/>
      <c r="ADW146"/>
      <c r="ADX146"/>
      <c r="ADY146"/>
      <c r="ADZ146"/>
      <c r="AEA146"/>
      <c r="AEB146"/>
      <c r="AEC146"/>
      <c r="AED146"/>
      <c r="AEE146"/>
      <c r="AEF146"/>
      <c r="AEG146"/>
      <c r="AEH146"/>
      <c r="AEI146"/>
      <c r="AEJ146"/>
      <c r="AEK146"/>
      <c r="AEL146"/>
      <c r="AEM146"/>
      <c r="AEN146"/>
      <c r="AEO146"/>
      <c r="AEP146"/>
      <c r="AEQ146"/>
      <c r="AER146"/>
      <c r="AES146"/>
      <c r="AET146"/>
      <c r="AEU146"/>
      <c r="AEV146"/>
      <c r="AEW146"/>
      <c r="AEX146"/>
      <c r="AEY146"/>
      <c r="AEZ146"/>
      <c r="AFA146"/>
      <c r="AFB146"/>
      <c r="AFC146"/>
      <c r="AFD146"/>
      <c r="AFE146"/>
      <c r="AFF146"/>
      <c r="AFG146"/>
      <c r="AFH146"/>
      <c r="AFI146"/>
      <c r="AFJ146"/>
      <c r="AFK146"/>
      <c r="AFL146"/>
      <c r="AFM146"/>
      <c r="AFN146"/>
      <c r="AFO146"/>
      <c r="AFP146"/>
      <c r="AFQ146"/>
      <c r="AFR146"/>
      <c r="AFS146"/>
      <c r="AFT146"/>
      <c r="AFU146"/>
      <c r="AFV146"/>
      <c r="AFW146"/>
      <c r="AFX146"/>
      <c r="AFY146"/>
      <c r="AFZ146"/>
      <c r="AGA146"/>
      <c r="AGB146"/>
      <c r="AGC146"/>
      <c r="AGD146"/>
      <c r="AGE146"/>
      <c r="AGF146"/>
      <c r="AGG146"/>
      <c r="AGH146"/>
      <c r="AGI146"/>
      <c r="AGJ146"/>
      <c r="AGK146"/>
      <c r="AGL146"/>
      <c r="AGM146"/>
      <c r="AGN146"/>
      <c r="AGO146"/>
      <c r="AGP146"/>
      <c r="AGQ146"/>
      <c r="AGR146"/>
      <c r="AGS146"/>
      <c r="AGT146"/>
      <c r="AGU146"/>
      <c r="AGV146"/>
      <c r="AGW146"/>
      <c r="AGX146"/>
      <c r="AGY146"/>
      <c r="AGZ146"/>
      <c r="AHA146"/>
      <c r="AHB146"/>
      <c r="AHC146"/>
      <c r="AHD146"/>
      <c r="AHE146"/>
      <c r="AHF146"/>
      <c r="AHG146"/>
      <c r="AHH146"/>
      <c r="AHI146"/>
      <c r="AHJ146"/>
      <c r="AHK146"/>
      <c r="AHL146"/>
      <c r="AHM146"/>
      <c r="AHN146"/>
      <c r="AHO146"/>
      <c r="AHP146"/>
      <c r="AHQ146"/>
      <c r="AHR146"/>
      <c r="AHS146"/>
      <c r="AHT146"/>
      <c r="AHU146"/>
      <c r="AHV146"/>
      <c r="AHW146"/>
      <c r="AHX146"/>
    </row>
    <row r="147" spans="2:908">
      <c r="B147"/>
      <c r="C147"/>
      <c r="E147"/>
      <c r="F147"/>
      <c r="G147"/>
      <c r="H147"/>
      <c r="I147"/>
      <c r="J147"/>
      <c r="K147" s="148"/>
      <c r="L147" s="148"/>
      <c r="M147" s="148"/>
      <c r="N147" s="148"/>
      <c r="O147" s="148"/>
      <c r="P147" s="148"/>
      <c r="Q147"/>
      <c r="R147"/>
      <c r="S147"/>
      <c r="T147"/>
      <c r="U147"/>
      <c r="V147"/>
      <c r="W147" s="13"/>
      <c r="X147" s="13"/>
      <c r="Y147" s="26"/>
      <c r="Z147" s="26"/>
      <c r="AA147" s="26"/>
      <c r="AB147" s="8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  <c r="KE147"/>
      <c r="KF147"/>
      <c r="KG147"/>
      <c r="KH147"/>
      <c r="KI147"/>
      <c r="KJ147"/>
      <c r="KK147"/>
      <c r="KL147"/>
      <c r="KM147"/>
      <c r="KN147"/>
      <c r="KO147"/>
      <c r="KP147"/>
      <c r="KQ147"/>
      <c r="KR147"/>
      <c r="KS147"/>
      <c r="KT147"/>
      <c r="KU147"/>
      <c r="KV147"/>
      <c r="KW147"/>
      <c r="KX147"/>
      <c r="KY147"/>
      <c r="KZ147"/>
      <c r="LA147"/>
      <c r="LB147"/>
      <c r="LC147"/>
      <c r="LD147"/>
      <c r="LE147"/>
      <c r="LF147"/>
      <c r="LG147"/>
      <c r="LH147"/>
      <c r="LI147"/>
      <c r="LJ147"/>
      <c r="LK147"/>
      <c r="LL147"/>
      <c r="LM147"/>
      <c r="LN147"/>
      <c r="LO147"/>
      <c r="LP147"/>
      <c r="LQ147"/>
      <c r="LR147"/>
      <c r="LS147"/>
      <c r="LT147"/>
      <c r="LU147"/>
      <c r="LV147"/>
      <c r="LW147"/>
      <c r="LX147"/>
      <c r="LY147"/>
      <c r="LZ147"/>
      <c r="MA147"/>
      <c r="MB147"/>
      <c r="MC147"/>
      <c r="MD147"/>
      <c r="ME147"/>
      <c r="MF147"/>
      <c r="MG147"/>
      <c r="MH147"/>
      <c r="MI147"/>
      <c r="MJ147"/>
      <c r="MK147"/>
      <c r="ML147"/>
      <c r="MM147"/>
      <c r="MN147"/>
      <c r="MO147"/>
      <c r="MP147"/>
      <c r="MQ147"/>
      <c r="MR147"/>
      <c r="MS147"/>
      <c r="MT147"/>
      <c r="MU147"/>
      <c r="MV147"/>
      <c r="MW147"/>
      <c r="MX147"/>
      <c r="MY147"/>
      <c r="MZ147"/>
      <c r="NA147"/>
      <c r="NB147"/>
      <c r="NC147"/>
      <c r="ND147"/>
      <c r="NE147"/>
      <c r="NF147"/>
      <c r="NG147"/>
      <c r="NH147"/>
      <c r="NI147"/>
      <c r="NJ147"/>
      <c r="NK147"/>
      <c r="NL147"/>
      <c r="NM147"/>
      <c r="NN147"/>
      <c r="NO147"/>
      <c r="NP147"/>
      <c r="NQ147"/>
      <c r="NR147"/>
      <c r="NS147"/>
      <c r="NT147"/>
      <c r="NU147"/>
      <c r="NV147"/>
      <c r="NW147"/>
      <c r="NX147"/>
      <c r="NY147"/>
      <c r="NZ147"/>
      <c r="OA147"/>
      <c r="OB147"/>
      <c r="OC147"/>
      <c r="OD147"/>
      <c r="OE147"/>
      <c r="OF147"/>
      <c r="OG147"/>
      <c r="OH147"/>
      <c r="OI147"/>
      <c r="OJ147"/>
      <c r="OK147"/>
      <c r="OL147"/>
      <c r="OM147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  <c r="PE147"/>
      <c r="PF147"/>
      <c r="PG147"/>
      <c r="PH147"/>
      <c r="PI147"/>
      <c r="PJ147"/>
      <c r="PK147"/>
      <c r="PL147"/>
      <c r="PM147"/>
      <c r="PN147"/>
      <c r="PO147"/>
      <c r="PP147"/>
      <c r="PQ147"/>
      <c r="PR147"/>
      <c r="PS147"/>
      <c r="PT147"/>
      <c r="PU147"/>
      <c r="PV147"/>
      <c r="PW147"/>
      <c r="PX147"/>
      <c r="PY147"/>
      <c r="PZ147"/>
      <c r="QA147"/>
      <c r="QB147"/>
      <c r="QC147"/>
      <c r="QD147"/>
      <c r="QE147"/>
      <c r="QF147"/>
      <c r="QG147"/>
      <c r="QH147"/>
      <c r="QI147"/>
      <c r="QJ147"/>
      <c r="QK147"/>
      <c r="QL147"/>
      <c r="QM147"/>
      <c r="QN147"/>
      <c r="QO147"/>
      <c r="QP147"/>
      <c r="QQ147"/>
      <c r="QR147"/>
      <c r="QS147"/>
      <c r="QT147"/>
      <c r="QU147"/>
      <c r="QV147"/>
      <c r="QW147"/>
      <c r="QX147"/>
      <c r="QY147"/>
      <c r="QZ147"/>
      <c r="RA147"/>
      <c r="RB147"/>
      <c r="RC147"/>
      <c r="RD147"/>
      <c r="RE147"/>
      <c r="RF147"/>
      <c r="RG147"/>
      <c r="RH147"/>
      <c r="RI147"/>
      <c r="RJ147"/>
      <c r="RK147"/>
      <c r="RL147"/>
      <c r="RM147"/>
      <c r="RN147"/>
      <c r="RO147"/>
      <c r="RP147"/>
      <c r="RQ147"/>
      <c r="RR147"/>
      <c r="RS147"/>
      <c r="RT147"/>
      <c r="RU147"/>
      <c r="RV147"/>
      <c r="RW147"/>
      <c r="RX147"/>
      <c r="RY147"/>
      <c r="RZ147"/>
      <c r="SA147"/>
      <c r="SB147"/>
      <c r="SC147"/>
      <c r="SD147"/>
      <c r="SE147"/>
      <c r="SF147"/>
      <c r="SG147"/>
      <c r="SH147"/>
      <c r="SI147"/>
      <c r="SJ147"/>
      <c r="SK147"/>
      <c r="SL147"/>
      <c r="SM147"/>
      <c r="SN147"/>
      <c r="SO147"/>
      <c r="SP147"/>
      <c r="SQ147"/>
      <c r="SR147"/>
      <c r="SS147"/>
      <c r="ST147"/>
      <c r="SU147"/>
      <c r="SV147"/>
      <c r="SW147"/>
      <c r="SX147"/>
      <c r="SY147"/>
      <c r="SZ147"/>
      <c r="TA147"/>
      <c r="TB147"/>
      <c r="TC147"/>
      <c r="TD147"/>
      <c r="TE147"/>
      <c r="TF147"/>
      <c r="TG147"/>
      <c r="TH147"/>
      <c r="TI147"/>
      <c r="TJ147"/>
      <c r="TK147"/>
      <c r="TL147"/>
      <c r="TM147"/>
      <c r="TN147"/>
      <c r="TO147"/>
      <c r="TP147"/>
      <c r="TQ147"/>
      <c r="TR147"/>
      <c r="TS147"/>
      <c r="TT147"/>
      <c r="TU147"/>
      <c r="TV147"/>
      <c r="TW147"/>
      <c r="TX147"/>
      <c r="TY147"/>
      <c r="TZ147"/>
      <c r="UA147"/>
      <c r="UB147"/>
      <c r="UC147"/>
      <c r="UD147"/>
      <c r="UE147"/>
      <c r="UF147"/>
      <c r="UG147"/>
      <c r="UH147"/>
      <c r="UI147"/>
      <c r="UJ147"/>
      <c r="UK147"/>
      <c r="UL147"/>
      <c r="UM147"/>
      <c r="UN147"/>
      <c r="UO147"/>
      <c r="UP147"/>
      <c r="UQ147"/>
      <c r="UR147"/>
      <c r="US147"/>
      <c r="UT147"/>
      <c r="UU147"/>
      <c r="UV147"/>
      <c r="UW147"/>
      <c r="UX147"/>
      <c r="UY147"/>
      <c r="UZ147"/>
      <c r="VA147"/>
      <c r="VB147"/>
      <c r="VC147"/>
      <c r="VD147"/>
      <c r="VE147"/>
      <c r="VF147"/>
      <c r="VG147"/>
      <c r="VH147"/>
      <c r="VI147"/>
      <c r="VJ147"/>
      <c r="VK147"/>
      <c r="VL147"/>
      <c r="VM147"/>
      <c r="VN147"/>
      <c r="VO147"/>
      <c r="VP147"/>
      <c r="VQ147"/>
      <c r="VR147"/>
      <c r="VS147"/>
      <c r="VT147"/>
      <c r="VU147"/>
      <c r="VV147"/>
      <c r="VW147"/>
      <c r="VX147"/>
      <c r="VY147"/>
      <c r="VZ147"/>
      <c r="WA147"/>
      <c r="WB147"/>
      <c r="WC147"/>
      <c r="WD147"/>
      <c r="WE147"/>
      <c r="WF147"/>
      <c r="WG147"/>
      <c r="WH147"/>
      <c r="WI147"/>
      <c r="WJ147"/>
      <c r="WK147"/>
      <c r="WL147"/>
      <c r="WM147"/>
      <c r="WN147"/>
      <c r="WO147"/>
      <c r="WP147"/>
      <c r="WQ147"/>
      <c r="WR147"/>
      <c r="WS147"/>
      <c r="WT147"/>
      <c r="WU147"/>
      <c r="WV147"/>
      <c r="WW147"/>
      <c r="WX147"/>
      <c r="WY147"/>
      <c r="WZ147"/>
      <c r="XA147"/>
      <c r="XB147"/>
      <c r="XC147"/>
      <c r="XD147"/>
      <c r="XE147"/>
      <c r="XF147"/>
      <c r="XG147"/>
      <c r="XH147"/>
      <c r="XI147"/>
      <c r="XJ147"/>
      <c r="XK147"/>
      <c r="XL147"/>
      <c r="XM147"/>
      <c r="XN147"/>
      <c r="XO147"/>
      <c r="XP147"/>
      <c r="XQ147"/>
      <c r="XR147"/>
      <c r="XS147"/>
      <c r="XT147"/>
      <c r="XU147"/>
      <c r="XV147"/>
      <c r="XW147"/>
      <c r="XX147"/>
      <c r="XY147"/>
      <c r="XZ147"/>
      <c r="YA147"/>
      <c r="YB147"/>
      <c r="YC147"/>
      <c r="YD147"/>
      <c r="YE147"/>
      <c r="YF147"/>
      <c r="YG147"/>
      <c r="YH147"/>
      <c r="YI147"/>
      <c r="YJ147"/>
      <c r="YK147"/>
      <c r="YL147"/>
      <c r="YM147"/>
      <c r="YN147"/>
      <c r="YO147"/>
      <c r="YP147"/>
      <c r="YQ147"/>
      <c r="YR147"/>
      <c r="YS147"/>
      <c r="YT147"/>
      <c r="YU147"/>
      <c r="YV147"/>
      <c r="YW147"/>
      <c r="YX147"/>
      <c r="YY147"/>
      <c r="YZ147"/>
      <c r="ZA147"/>
      <c r="ZB147"/>
      <c r="ZC147"/>
      <c r="ZD147"/>
      <c r="ZE147"/>
      <c r="ZF147"/>
      <c r="ZG147"/>
      <c r="ZH147"/>
      <c r="ZI147"/>
      <c r="ZJ147"/>
      <c r="ZK147"/>
      <c r="ZL147"/>
      <c r="ZM147"/>
      <c r="ZN147"/>
      <c r="ZO147"/>
      <c r="ZP147"/>
      <c r="ZQ147"/>
      <c r="ZR147"/>
      <c r="ZS147"/>
      <c r="ZT147"/>
      <c r="ZU147"/>
      <c r="ZV147"/>
      <c r="ZW147"/>
      <c r="ZX147"/>
      <c r="ZY147"/>
      <c r="ZZ147"/>
      <c r="AAA147"/>
      <c r="AAB147"/>
      <c r="AAC147"/>
      <c r="AAD147"/>
      <c r="AAE147"/>
      <c r="AAF147"/>
      <c r="AAG147"/>
      <c r="AAH147"/>
      <c r="AAI147"/>
      <c r="AAJ147"/>
      <c r="AAK147"/>
      <c r="AAL147"/>
      <c r="AAM147"/>
      <c r="AAN147"/>
      <c r="AAO147"/>
      <c r="AAP147"/>
      <c r="AAQ147"/>
      <c r="AAR147"/>
      <c r="AAS147"/>
      <c r="AAT147"/>
      <c r="AAU147"/>
      <c r="AAV147"/>
      <c r="AAW147"/>
      <c r="AAX147"/>
      <c r="AAY147"/>
      <c r="AAZ147"/>
      <c r="ABA147"/>
      <c r="ABB147"/>
      <c r="ABC147"/>
      <c r="ABD147"/>
      <c r="ABE147"/>
      <c r="ABF147"/>
      <c r="ABG147"/>
      <c r="ABH147"/>
      <c r="ABI147"/>
      <c r="ABJ147"/>
      <c r="ABK147"/>
      <c r="ABL147"/>
      <c r="ABM147"/>
      <c r="ABN147"/>
      <c r="ABO147"/>
      <c r="ABP147"/>
      <c r="ABQ147"/>
      <c r="ABR147"/>
      <c r="ABS147"/>
      <c r="ABT147"/>
      <c r="ABU147"/>
      <c r="ABV147"/>
      <c r="ABW147"/>
      <c r="ABX147"/>
      <c r="ABY147"/>
      <c r="ABZ147"/>
      <c r="ACA147"/>
      <c r="ACB147"/>
      <c r="ACC147"/>
      <c r="ACD147"/>
      <c r="ACE147"/>
      <c r="ACF147"/>
      <c r="ACG147"/>
      <c r="ACH147"/>
      <c r="ACI147"/>
      <c r="ACJ147"/>
      <c r="ACK147"/>
      <c r="ACL147"/>
      <c r="ACM147"/>
      <c r="ACN147"/>
      <c r="ACO147"/>
      <c r="ACP147"/>
      <c r="ACQ147"/>
      <c r="ACR147"/>
      <c r="ACS147"/>
      <c r="ACT147"/>
      <c r="ACU147"/>
      <c r="ACV147"/>
      <c r="ACW147"/>
      <c r="ACX147"/>
      <c r="ACY147"/>
      <c r="ACZ147"/>
      <c r="ADA147"/>
      <c r="ADB147"/>
      <c r="ADC147"/>
      <c r="ADD147"/>
      <c r="ADE147"/>
      <c r="ADF147"/>
      <c r="ADG147"/>
      <c r="ADH147"/>
      <c r="ADI147"/>
      <c r="ADJ147"/>
      <c r="ADK147"/>
      <c r="ADL147"/>
      <c r="ADM147"/>
      <c r="ADN147"/>
      <c r="ADO147"/>
      <c r="ADP147"/>
      <c r="ADQ147"/>
      <c r="ADR147"/>
      <c r="ADS147"/>
      <c r="ADT147"/>
      <c r="ADU147"/>
      <c r="ADV147"/>
      <c r="ADW147"/>
      <c r="ADX147"/>
      <c r="ADY147"/>
      <c r="ADZ147"/>
      <c r="AEA147"/>
      <c r="AEB147"/>
      <c r="AEC147"/>
      <c r="AED147"/>
      <c r="AEE147"/>
      <c r="AEF147"/>
      <c r="AEG147"/>
      <c r="AEH147"/>
      <c r="AEI147"/>
      <c r="AEJ147"/>
      <c r="AEK147"/>
      <c r="AEL147"/>
      <c r="AEM147"/>
      <c r="AEN147"/>
      <c r="AEO147"/>
      <c r="AEP147"/>
      <c r="AEQ147"/>
      <c r="AER147"/>
      <c r="AES147"/>
      <c r="AET147"/>
      <c r="AEU147"/>
      <c r="AEV147"/>
      <c r="AEW147"/>
      <c r="AEX147"/>
      <c r="AEY147"/>
      <c r="AEZ147"/>
      <c r="AFA147"/>
      <c r="AFB147"/>
      <c r="AFC147"/>
      <c r="AFD147"/>
      <c r="AFE147"/>
      <c r="AFF147"/>
      <c r="AFG147"/>
      <c r="AFH147"/>
      <c r="AFI147"/>
      <c r="AFJ147"/>
      <c r="AFK147"/>
      <c r="AFL147"/>
      <c r="AFM147"/>
      <c r="AFN147"/>
      <c r="AFO147"/>
      <c r="AFP147"/>
      <c r="AFQ147"/>
      <c r="AFR147"/>
      <c r="AFS147"/>
      <c r="AFT147"/>
      <c r="AFU147"/>
      <c r="AFV147"/>
      <c r="AFW147"/>
      <c r="AFX147"/>
      <c r="AFY147"/>
      <c r="AFZ147"/>
      <c r="AGA147"/>
      <c r="AGB147"/>
      <c r="AGC147"/>
      <c r="AGD147"/>
      <c r="AGE147"/>
      <c r="AGF147"/>
      <c r="AGG147"/>
      <c r="AGH147"/>
      <c r="AGI147"/>
      <c r="AGJ147"/>
      <c r="AGK147"/>
      <c r="AGL147"/>
      <c r="AGM147"/>
      <c r="AGN147"/>
      <c r="AGO147"/>
      <c r="AGP147"/>
      <c r="AGQ147"/>
      <c r="AGR147"/>
      <c r="AGS147"/>
      <c r="AGT147"/>
      <c r="AGU147"/>
      <c r="AGV147"/>
      <c r="AGW147"/>
      <c r="AGX147"/>
      <c r="AGY147"/>
      <c r="AGZ147"/>
      <c r="AHA147"/>
      <c r="AHB147"/>
      <c r="AHC147"/>
      <c r="AHD147"/>
      <c r="AHE147"/>
      <c r="AHF147"/>
      <c r="AHG147"/>
      <c r="AHH147"/>
      <c r="AHI147"/>
      <c r="AHJ147"/>
      <c r="AHK147"/>
      <c r="AHL147"/>
      <c r="AHM147"/>
      <c r="AHN147"/>
      <c r="AHO147"/>
      <c r="AHP147"/>
      <c r="AHQ147"/>
      <c r="AHR147"/>
      <c r="AHS147"/>
      <c r="AHT147"/>
      <c r="AHU147"/>
      <c r="AHV147"/>
      <c r="AHW147"/>
      <c r="AHX147"/>
    </row>
    <row r="148" spans="2:908">
      <c r="B148"/>
      <c r="C148"/>
      <c r="E148"/>
      <c r="F148"/>
      <c r="G148"/>
      <c r="H148"/>
      <c r="I148"/>
      <c r="J148"/>
      <c r="K148" s="148"/>
      <c r="L148" s="148"/>
      <c r="M148" s="148"/>
      <c r="N148" s="148"/>
      <c r="O148" s="148"/>
      <c r="P148" s="148"/>
      <c r="Q148"/>
      <c r="R148"/>
      <c r="S148"/>
      <c r="T148"/>
      <c r="U148"/>
      <c r="V148"/>
      <c r="W148" s="13"/>
      <c r="X148" s="13"/>
      <c r="Y148" s="26"/>
      <c r="Z148" s="26"/>
      <c r="AA148" s="26"/>
      <c r="AB148" s="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  <c r="PE148"/>
      <c r="PF148"/>
      <c r="PG148"/>
      <c r="PH148"/>
      <c r="PI148"/>
      <c r="PJ148"/>
      <c r="PK148"/>
      <c r="PL148"/>
      <c r="PM148"/>
      <c r="PN148"/>
      <c r="PO148"/>
      <c r="PP148"/>
      <c r="PQ148"/>
      <c r="PR148"/>
      <c r="PS148"/>
      <c r="PT148"/>
      <c r="PU148"/>
      <c r="PV148"/>
      <c r="PW148"/>
      <c r="PX148"/>
      <c r="PY148"/>
      <c r="PZ148"/>
      <c r="QA148"/>
      <c r="QB148"/>
      <c r="QC148"/>
      <c r="QD148"/>
      <c r="QE148"/>
      <c r="QF148"/>
      <c r="QG148"/>
      <c r="QH148"/>
      <c r="QI148"/>
      <c r="QJ148"/>
      <c r="QK148"/>
      <c r="QL148"/>
      <c r="QM148"/>
      <c r="QN148"/>
      <c r="QO148"/>
      <c r="QP148"/>
      <c r="QQ148"/>
      <c r="QR148"/>
      <c r="QS148"/>
      <c r="QT148"/>
      <c r="QU148"/>
      <c r="QV148"/>
      <c r="QW148"/>
      <c r="QX148"/>
      <c r="QY148"/>
      <c r="QZ148"/>
      <c r="RA148"/>
      <c r="RB148"/>
      <c r="RC148"/>
      <c r="RD148"/>
      <c r="RE148"/>
      <c r="RF148"/>
      <c r="RG148"/>
      <c r="RH148"/>
      <c r="RI148"/>
      <c r="RJ148"/>
      <c r="RK148"/>
      <c r="RL148"/>
      <c r="RM148"/>
      <c r="RN148"/>
      <c r="RO148"/>
      <c r="RP148"/>
      <c r="RQ148"/>
      <c r="RR148"/>
      <c r="RS148"/>
      <c r="RT148"/>
      <c r="RU148"/>
      <c r="RV148"/>
      <c r="RW148"/>
      <c r="RX148"/>
      <c r="RY148"/>
      <c r="RZ148"/>
      <c r="SA148"/>
      <c r="SB148"/>
      <c r="SC148"/>
      <c r="SD148"/>
      <c r="SE148"/>
      <c r="SF148"/>
      <c r="SG148"/>
      <c r="SH148"/>
      <c r="SI148"/>
      <c r="SJ148"/>
      <c r="SK148"/>
      <c r="SL148"/>
      <c r="SM148"/>
      <c r="SN148"/>
      <c r="SO148"/>
      <c r="SP148"/>
      <c r="SQ148"/>
      <c r="SR148"/>
      <c r="SS148"/>
      <c r="ST148"/>
      <c r="SU148"/>
      <c r="SV148"/>
      <c r="SW148"/>
      <c r="SX148"/>
      <c r="SY148"/>
      <c r="SZ148"/>
      <c r="TA148"/>
      <c r="TB148"/>
      <c r="TC148"/>
      <c r="TD148"/>
      <c r="TE148"/>
      <c r="TF148"/>
      <c r="TG148"/>
      <c r="TH148"/>
      <c r="TI148"/>
      <c r="TJ148"/>
      <c r="TK148"/>
      <c r="TL148"/>
      <c r="TM148"/>
      <c r="TN148"/>
      <c r="TO148"/>
      <c r="TP148"/>
      <c r="TQ148"/>
      <c r="TR148"/>
      <c r="TS148"/>
      <c r="TT148"/>
      <c r="TU148"/>
      <c r="TV148"/>
      <c r="TW148"/>
      <c r="TX148"/>
      <c r="TY148"/>
      <c r="TZ148"/>
      <c r="UA148"/>
      <c r="UB148"/>
      <c r="UC148"/>
      <c r="UD148"/>
      <c r="UE148"/>
      <c r="UF148"/>
      <c r="UG148"/>
      <c r="UH148"/>
      <c r="UI148"/>
      <c r="UJ148"/>
      <c r="UK148"/>
      <c r="UL148"/>
      <c r="UM148"/>
      <c r="UN148"/>
      <c r="UO148"/>
      <c r="UP148"/>
      <c r="UQ148"/>
      <c r="UR148"/>
      <c r="US148"/>
      <c r="UT148"/>
      <c r="UU148"/>
      <c r="UV148"/>
      <c r="UW148"/>
      <c r="UX148"/>
      <c r="UY148"/>
      <c r="UZ148"/>
      <c r="VA148"/>
      <c r="VB148"/>
      <c r="VC148"/>
      <c r="VD148"/>
      <c r="VE148"/>
      <c r="VF148"/>
      <c r="VG148"/>
      <c r="VH148"/>
      <c r="VI148"/>
      <c r="VJ148"/>
      <c r="VK148"/>
      <c r="VL148"/>
      <c r="VM148"/>
      <c r="VN148"/>
      <c r="VO148"/>
      <c r="VP148"/>
      <c r="VQ148"/>
      <c r="VR148"/>
      <c r="VS148"/>
      <c r="VT148"/>
      <c r="VU148"/>
      <c r="VV148"/>
      <c r="VW148"/>
      <c r="VX148"/>
      <c r="VY148"/>
      <c r="VZ148"/>
      <c r="WA148"/>
      <c r="WB148"/>
      <c r="WC148"/>
      <c r="WD148"/>
      <c r="WE148"/>
      <c r="WF148"/>
      <c r="WG148"/>
      <c r="WH148"/>
      <c r="WI148"/>
      <c r="WJ148"/>
      <c r="WK148"/>
      <c r="WL148"/>
      <c r="WM148"/>
      <c r="WN148"/>
      <c r="WO148"/>
      <c r="WP148"/>
      <c r="WQ148"/>
      <c r="WR148"/>
      <c r="WS148"/>
      <c r="WT148"/>
      <c r="WU148"/>
      <c r="WV148"/>
      <c r="WW148"/>
      <c r="WX148"/>
      <c r="WY148"/>
      <c r="WZ148"/>
      <c r="XA148"/>
      <c r="XB148"/>
      <c r="XC148"/>
      <c r="XD148"/>
      <c r="XE148"/>
      <c r="XF148"/>
      <c r="XG148"/>
      <c r="XH148"/>
      <c r="XI148"/>
      <c r="XJ148"/>
      <c r="XK148"/>
      <c r="XL148"/>
      <c r="XM148"/>
      <c r="XN148"/>
      <c r="XO148"/>
      <c r="XP148"/>
      <c r="XQ148"/>
      <c r="XR148"/>
      <c r="XS148"/>
      <c r="XT148"/>
      <c r="XU148"/>
      <c r="XV148"/>
      <c r="XW148"/>
      <c r="XX148"/>
      <c r="XY148"/>
      <c r="XZ148"/>
      <c r="YA148"/>
      <c r="YB148"/>
      <c r="YC148"/>
      <c r="YD148"/>
      <c r="YE148"/>
      <c r="YF148"/>
      <c r="YG148"/>
      <c r="YH148"/>
      <c r="YI148"/>
      <c r="YJ148"/>
      <c r="YK148"/>
      <c r="YL148"/>
      <c r="YM148"/>
      <c r="YN148"/>
      <c r="YO148"/>
      <c r="YP148"/>
      <c r="YQ148"/>
      <c r="YR148"/>
      <c r="YS148"/>
      <c r="YT148"/>
      <c r="YU148"/>
      <c r="YV148"/>
      <c r="YW148"/>
      <c r="YX148"/>
      <c r="YY148"/>
      <c r="YZ148"/>
      <c r="ZA148"/>
      <c r="ZB148"/>
      <c r="ZC148"/>
      <c r="ZD148"/>
      <c r="ZE148"/>
      <c r="ZF148"/>
      <c r="ZG148"/>
      <c r="ZH148"/>
      <c r="ZI148"/>
      <c r="ZJ148"/>
      <c r="ZK148"/>
      <c r="ZL148"/>
      <c r="ZM148"/>
      <c r="ZN148"/>
      <c r="ZO148"/>
      <c r="ZP148"/>
      <c r="ZQ148"/>
      <c r="ZR148"/>
      <c r="ZS148"/>
      <c r="ZT148"/>
      <c r="ZU148"/>
      <c r="ZV148"/>
      <c r="ZW148"/>
      <c r="ZX148"/>
      <c r="ZY148"/>
      <c r="ZZ148"/>
      <c r="AAA148"/>
      <c r="AAB148"/>
      <c r="AAC148"/>
      <c r="AAD148"/>
      <c r="AAE148"/>
      <c r="AAF148"/>
      <c r="AAG148"/>
      <c r="AAH148"/>
      <c r="AAI148"/>
      <c r="AAJ148"/>
      <c r="AAK148"/>
      <c r="AAL148"/>
      <c r="AAM148"/>
      <c r="AAN148"/>
      <c r="AAO148"/>
      <c r="AAP148"/>
      <c r="AAQ148"/>
      <c r="AAR148"/>
      <c r="AAS148"/>
      <c r="AAT148"/>
      <c r="AAU148"/>
      <c r="AAV148"/>
      <c r="AAW148"/>
      <c r="AAX148"/>
      <c r="AAY148"/>
      <c r="AAZ148"/>
      <c r="ABA148"/>
      <c r="ABB148"/>
      <c r="ABC148"/>
      <c r="ABD148"/>
      <c r="ABE148"/>
      <c r="ABF148"/>
      <c r="ABG148"/>
      <c r="ABH148"/>
      <c r="ABI148"/>
      <c r="ABJ148"/>
      <c r="ABK148"/>
      <c r="ABL148"/>
      <c r="ABM148"/>
      <c r="ABN148"/>
      <c r="ABO148"/>
      <c r="ABP148"/>
      <c r="ABQ148"/>
      <c r="ABR148"/>
      <c r="ABS148"/>
      <c r="ABT148"/>
      <c r="ABU148"/>
      <c r="ABV148"/>
      <c r="ABW148"/>
      <c r="ABX148"/>
      <c r="ABY148"/>
      <c r="ABZ148"/>
      <c r="ACA148"/>
      <c r="ACB148"/>
      <c r="ACC148"/>
      <c r="ACD148"/>
      <c r="ACE148"/>
      <c r="ACF148"/>
      <c r="ACG148"/>
      <c r="ACH148"/>
      <c r="ACI148"/>
      <c r="ACJ148"/>
      <c r="ACK148"/>
      <c r="ACL148"/>
      <c r="ACM148"/>
      <c r="ACN148"/>
      <c r="ACO148"/>
      <c r="ACP148"/>
      <c r="ACQ148"/>
      <c r="ACR148"/>
      <c r="ACS148"/>
      <c r="ACT148"/>
      <c r="ACU148"/>
      <c r="ACV148"/>
      <c r="ACW148"/>
      <c r="ACX148"/>
      <c r="ACY148"/>
      <c r="ACZ148"/>
      <c r="ADA148"/>
      <c r="ADB148"/>
      <c r="ADC148"/>
      <c r="ADD148"/>
      <c r="ADE148"/>
      <c r="ADF148"/>
      <c r="ADG148"/>
      <c r="ADH148"/>
      <c r="ADI148"/>
      <c r="ADJ148"/>
      <c r="ADK148"/>
      <c r="ADL148"/>
      <c r="ADM148"/>
      <c r="ADN148"/>
      <c r="ADO148"/>
      <c r="ADP148"/>
      <c r="ADQ148"/>
      <c r="ADR148"/>
      <c r="ADS148"/>
      <c r="ADT148"/>
      <c r="ADU148"/>
      <c r="ADV148"/>
      <c r="ADW148"/>
      <c r="ADX148"/>
      <c r="ADY148"/>
      <c r="ADZ148"/>
      <c r="AEA148"/>
      <c r="AEB148"/>
      <c r="AEC148"/>
      <c r="AED148"/>
      <c r="AEE148"/>
      <c r="AEF148"/>
      <c r="AEG148"/>
      <c r="AEH148"/>
      <c r="AEI148"/>
      <c r="AEJ148"/>
      <c r="AEK148"/>
      <c r="AEL148"/>
      <c r="AEM148"/>
      <c r="AEN148"/>
      <c r="AEO148"/>
      <c r="AEP148"/>
      <c r="AEQ148"/>
      <c r="AER148"/>
      <c r="AES148"/>
      <c r="AET148"/>
      <c r="AEU148"/>
      <c r="AEV148"/>
      <c r="AEW148"/>
      <c r="AEX148"/>
      <c r="AEY148"/>
      <c r="AEZ148"/>
      <c r="AFA148"/>
      <c r="AFB148"/>
      <c r="AFC148"/>
      <c r="AFD148"/>
      <c r="AFE148"/>
      <c r="AFF148"/>
      <c r="AFG148"/>
      <c r="AFH148"/>
      <c r="AFI148"/>
      <c r="AFJ148"/>
      <c r="AFK148"/>
      <c r="AFL148"/>
      <c r="AFM148"/>
      <c r="AFN148"/>
      <c r="AFO148"/>
      <c r="AFP148"/>
      <c r="AFQ148"/>
      <c r="AFR148"/>
      <c r="AFS148"/>
      <c r="AFT148"/>
      <c r="AFU148"/>
      <c r="AFV148"/>
      <c r="AFW148"/>
      <c r="AFX148"/>
      <c r="AFY148"/>
      <c r="AFZ148"/>
      <c r="AGA148"/>
      <c r="AGB148"/>
      <c r="AGC148"/>
      <c r="AGD148"/>
      <c r="AGE148"/>
      <c r="AGF148"/>
      <c r="AGG148"/>
      <c r="AGH148"/>
      <c r="AGI148"/>
      <c r="AGJ148"/>
      <c r="AGK148"/>
      <c r="AGL148"/>
      <c r="AGM148"/>
      <c r="AGN148"/>
      <c r="AGO148"/>
      <c r="AGP148"/>
      <c r="AGQ148"/>
      <c r="AGR148"/>
      <c r="AGS148"/>
      <c r="AGT148"/>
      <c r="AGU148"/>
      <c r="AGV148"/>
      <c r="AGW148"/>
      <c r="AGX148"/>
      <c r="AGY148"/>
      <c r="AGZ148"/>
      <c r="AHA148"/>
      <c r="AHB148"/>
      <c r="AHC148"/>
      <c r="AHD148"/>
      <c r="AHE148"/>
      <c r="AHF148"/>
      <c r="AHG148"/>
      <c r="AHH148"/>
      <c r="AHI148"/>
      <c r="AHJ148"/>
      <c r="AHK148"/>
      <c r="AHL148"/>
      <c r="AHM148"/>
      <c r="AHN148"/>
      <c r="AHO148"/>
      <c r="AHP148"/>
      <c r="AHQ148"/>
      <c r="AHR148"/>
      <c r="AHS148"/>
      <c r="AHT148"/>
      <c r="AHU148"/>
      <c r="AHV148"/>
      <c r="AHW148"/>
      <c r="AHX148"/>
    </row>
  </sheetData>
  <pageMargins left="0.7" right="0.7" top="0.75" bottom="0.75" header="0.51180555555555496" footer="0.51180555555555496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F79E7-D6E1-44F0-BEBC-58BFE4EE9ACB}">
  <dimension ref="A1:AHV7"/>
  <sheetViews>
    <sheetView zoomScale="85" zoomScaleNormal="85" workbookViewId="0">
      <selection activeCell="N6" sqref="A3:N6"/>
    </sheetView>
  </sheetViews>
  <sheetFormatPr defaultRowHeight="15"/>
  <cols>
    <col min="1" max="1" width="11.28515625" customWidth="1"/>
    <col min="2" max="22" width="15.42578125" customWidth="1"/>
  </cols>
  <sheetData>
    <row r="1" spans="1:906" s="2" customFormat="1" ht="47.25" customHeight="1">
      <c r="A1" s="168" t="s">
        <v>40</v>
      </c>
      <c r="B1" s="178" t="s">
        <v>41</v>
      </c>
      <c r="C1" s="178" t="s">
        <v>0</v>
      </c>
      <c r="D1" s="178" t="s">
        <v>1</v>
      </c>
      <c r="E1" s="180" t="s">
        <v>2</v>
      </c>
      <c r="F1" s="180" t="s">
        <v>3</v>
      </c>
      <c r="G1" s="172" t="s">
        <v>4</v>
      </c>
      <c r="H1" s="172" t="s">
        <v>5</v>
      </c>
      <c r="I1" s="172" t="s">
        <v>6</v>
      </c>
      <c r="J1" s="174" t="s">
        <v>7</v>
      </c>
      <c r="K1" s="174" t="s">
        <v>8</v>
      </c>
      <c r="L1" s="174" t="s">
        <v>9</v>
      </c>
      <c r="M1" s="44" t="s">
        <v>10</v>
      </c>
      <c r="N1" s="44" t="s">
        <v>11</v>
      </c>
      <c r="O1" s="176" t="s">
        <v>32</v>
      </c>
      <c r="P1" s="169" t="s">
        <v>24</v>
      </c>
      <c r="Q1" s="170" t="s">
        <v>25</v>
      </c>
      <c r="R1" s="171" t="s">
        <v>26</v>
      </c>
      <c r="S1" s="171" t="s">
        <v>37</v>
      </c>
      <c r="T1" s="184" t="s">
        <v>33</v>
      </c>
      <c r="U1" s="182" t="s">
        <v>27</v>
      </c>
      <c r="V1" s="183" t="s">
        <v>28</v>
      </c>
      <c r="AHK1"/>
      <c r="AHL1"/>
      <c r="AHM1"/>
      <c r="AHN1"/>
      <c r="AHO1"/>
      <c r="AHP1"/>
      <c r="AHQ1"/>
      <c r="AHR1"/>
    </row>
    <row r="2" spans="1:906" s="2" customFormat="1" ht="33" customHeight="1">
      <c r="A2" s="168"/>
      <c r="B2" s="179"/>
      <c r="C2" s="179"/>
      <c r="D2" s="179"/>
      <c r="E2" s="181"/>
      <c r="F2" s="181"/>
      <c r="G2" s="173"/>
      <c r="H2" s="173"/>
      <c r="I2" s="173"/>
      <c r="J2" s="175"/>
      <c r="K2" s="175"/>
      <c r="L2" s="175"/>
      <c r="M2" s="44" t="s">
        <v>30</v>
      </c>
      <c r="N2" s="44" t="s">
        <v>31</v>
      </c>
      <c r="O2" s="177"/>
      <c r="P2" s="169"/>
      <c r="Q2" s="170"/>
      <c r="R2" s="171"/>
      <c r="S2" s="171"/>
      <c r="T2" s="184"/>
      <c r="U2" s="182"/>
      <c r="V2" s="183"/>
      <c r="AHK2"/>
      <c r="AHL2"/>
      <c r="AHM2"/>
      <c r="AHN2"/>
      <c r="AHO2"/>
      <c r="AHP2"/>
      <c r="AHQ2"/>
      <c r="AHR2"/>
    </row>
    <row r="3" spans="1:906" s="72" customFormat="1" ht="15" customHeight="1">
      <c r="A3" s="135">
        <v>90</v>
      </c>
      <c r="B3" s="133">
        <v>52</v>
      </c>
      <c r="C3" s="73" t="s">
        <v>34</v>
      </c>
      <c r="D3" s="65" t="s">
        <v>21</v>
      </c>
      <c r="E3" s="66">
        <v>12</v>
      </c>
      <c r="F3" s="66">
        <v>1</v>
      </c>
      <c r="G3" s="66">
        <v>3.5</v>
      </c>
      <c r="H3" s="66">
        <v>160</v>
      </c>
      <c r="I3" s="66">
        <v>160</v>
      </c>
      <c r="J3" s="67" t="s">
        <v>20</v>
      </c>
      <c r="K3" s="67" t="s">
        <v>13</v>
      </c>
      <c r="L3" s="67" t="s">
        <v>14</v>
      </c>
      <c r="M3" s="68">
        <v>100</v>
      </c>
      <c r="N3" s="69">
        <v>9</v>
      </c>
      <c r="O3" s="35"/>
      <c r="P3" s="25"/>
      <c r="Q3" s="24"/>
      <c r="R3" s="34"/>
      <c r="S3" s="24"/>
      <c r="T3" s="24"/>
      <c r="U3" s="110"/>
      <c r="V3" s="25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  <c r="EP3" s="83"/>
      <c r="EQ3" s="83"/>
      <c r="ER3" s="83"/>
      <c r="ES3" s="83"/>
      <c r="ET3" s="83"/>
      <c r="EU3" s="83"/>
      <c r="EV3" s="83"/>
      <c r="EW3" s="83"/>
      <c r="EX3" s="83"/>
      <c r="EY3" s="83"/>
      <c r="EZ3" s="83"/>
      <c r="FA3" s="83"/>
      <c r="FB3" s="83"/>
      <c r="FC3" s="83"/>
      <c r="FD3" s="83"/>
      <c r="FE3" s="83"/>
      <c r="FF3" s="83"/>
      <c r="FG3" s="83"/>
      <c r="FH3" s="83"/>
      <c r="FI3" s="83"/>
      <c r="FJ3" s="83"/>
      <c r="FK3" s="83"/>
      <c r="FL3" s="83"/>
      <c r="FM3" s="83"/>
      <c r="FN3" s="83"/>
      <c r="FO3" s="83"/>
      <c r="FP3" s="83"/>
      <c r="FQ3" s="83"/>
      <c r="FR3" s="83"/>
      <c r="FS3" s="83"/>
      <c r="FT3" s="83"/>
      <c r="FU3" s="83"/>
      <c r="FV3" s="83"/>
      <c r="FW3" s="83"/>
      <c r="FX3" s="83"/>
      <c r="FY3" s="83"/>
      <c r="FZ3" s="83"/>
      <c r="GA3" s="83"/>
      <c r="GB3" s="83"/>
      <c r="GC3" s="83"/>
      <c r="GD3" s="83"/>
      <c r="GE3" s="83"/>
      <c r="GF3" s="83"/>
      <c r="GG3" s="83"/>
      <c r="GH3" s="83"/>
      <c r="GI3" s="83"/>
      <c r="GJ3" s="83"/>
      <c r="GK3" s="83"/>
      <c r="GL3" s="83"/>
      <c r="GM3" s="83"/>
      <c r="GN3" s="83"/>
      <c r="GO3" s="83"/>
      <c r="GP3" s="83"/>
      <c r="GQ3" s="83"/>
      <c r="GR3" s="83"/>
      <c r="GS3" s="83"/>
      <c r="GT3" s="83"/>
      <c r="GU3" s="83"/>
      <c r="GV3" s="83"/>
      <c r="GW3" s="83"/>
      <c r="GX3" s="83"/>
      <c r="GY3" s="83"/>
      <c r="GZ3" s="83"/>
      <c r="HA3" s="83"/>
      <c r="HB3" s="83"/>
      <c r="HC3" s="83"/>
      <c r="HD3" s="83"/>
      <c r="HE3" s="83"/>
      <c r="HF3" s="83"/>
      <c r="HG3" s="83"/>
      <c r="HH3" s="83"/>
      <c r="HI3" s="83"/>
      <c r="HJ3" s="83"/>
      <c r="HK3" s="83"/>
      <c r="HL3" s="83"/>
      <c r="HM3" s="83"/>
      <c r="HN3" s="83"/>
      <c r="HO3" s="83"/>
      <c r="HP3" s="83"/>
      <c r="HQ3" s="83"/>
      <c r="HR3" s="83"/>
      <c r="HS3" s="83"/>
      <c r="HT3" s="83"/>
      <c r="HU3" s="83"/>
      <c r="HV3" s="83"/>
      <c r="HW3" s="83"/>
      <c r="HX3" s="83"/>
      <c r="HY3" s="83"/>
      <c r="HZ3" s="83"/>
      <c r="IA3" s="83"/>
      <c r="IB3" s="83"/>
      <c r="IC3" s="83"/>
      <c r="ID3" s="83"/>
      <c r="IE3" s="83"/>
      <c r="IF3" s="83"/>
      <c r="IG3" s="83"/>
      <c r="IH3" s="83"/>
      <c r="II3" s="83"/>
      <c r="IJ3" s="83"/>
      <c r="IK3" s="83"/>
      <c r="IL3" s="83"/>
      <c r="IM3" s="83"/>
      <c r="IN3" s="83"/>
      <c r="IO3" s="83"/>
      <c r="IP3" s="83"/>
      <c r="IQ3" s="83"/>
      <c r="IR3" s="83"/>
      <c r="IS3" s="83"/>
      <c r="IT3" s="83"/>
      <c r="IU3" s="83"/>
      <c r="IV3" s="83"/>
      <c r="IW3" s="83"/>
      <c r="IX3" s="83"/>
      <c r="IY3" s="83"/>
      <c r="IZ3" s="83"/>
      <c r="JA3" s="83"/>
      <c r="JB3" s="83"/>
      <c r="JC3" s="83"/>
      <c r="JD3" s="83"/>
      <c r="JE3" s="83"/>
      <c r="JF3" s="83"/>
      <c r="JG3" s="83"/>
      <c r="JH3" s="83"/>
      <c r="JI3" s="83"/>
      <c r="JJ3" s="83"/>
      <c r="JK3" s="83"/>
      <c r="JL3" s="83"/>
      <c r="JM3" s="83"/>
      <c r="JN3" s="83"/>
      <c r="JO3" s="83"/>
      <c r="JP3" s="83"/>
      <c r="JQ3" s="83"/>
      <c r="JR3" s="83"/>
      <c r="JS3" s="83"/>
      <c r="JT3" s="83"/>
      <c r="JU3" s="83"/>
      <c r="JV3" s="83"/>
      <c r="JW3" s="83"/>
      <c r="JX3" s="83"/>
      <c r="JY3" s="83"/>
      <c r="JZ3" s="83"/>
      <c r="KA3" s="83"/>
      <c r="KB3" s="83"/>
      <c r="KC3" s="83"/>
      <c r="KD3" s="83"/>
      <c r="KE3" s="83"/>
      <c r="KF3" s="83"/>
      <c r="KG3" s="83"/>
      <c r="KH3" s="83"/>
      <c r="KI3" s="83"/>
      <c r="KJ3" s="83"/>
      <c r="KK3" s="83"/>
      <c r="KL3" s="83"/>
      <c r="KM3" s="83"/>
      <c r="KN3" s="83"/>
      <c r="KO3" s="83"/>
      <c r="KP3" s="83"/>
      <c r="KQ3" s="83"/>
      <c r="KR3" s="83"/>
      <c r="KS3" s="83"/>
      <c r="KT3" s="83"/>
      <c r="KU3" s="83"/>
      <c r="KV3" s="83"/>
      <c r="KW3" s="83"/>
      <c r="KX3" s="83"/>
      <c r="KY3" s="83"/>
      <c r="KZ3" s="83"/>
      <c r="LA3" s="83"/>
      <c r="LB3" s="83"/>
      <c r="LC3" s="83"/>
      <c r="LD3" s="83"/>
      <c r="LE3" s="83"/>
      <c r="LF3" s="83"/>
      <c r="LG3" s="83"/>
      <c r="LH3" s="83"/>
      <c r="LI3" s="83"/>
      <c r="LJ3" s="83"/>
      <c r="LK3" s="83"/>
      <c r="LL3" s="83"/>
      <c r="LM3" s="83"/>
      <c r="LN3" s="83"/>
      <c r="LO3" s="83"/>
      <c r="LP3" s="83"/>
      <c r="LQ3" s="83"/>
      <c r="LR3" s="83"/>
      <c r="LS3" s="83"/>
      <c r="LT3" s="83"/>
      <c r="LU3" s="83"/>
      <c r="LV3" s="83"/>
      <c r="LW3" s="83"/>
      <c r="LX3" s="83"/>
      <c r="LY3" s="83"/>
      <c r="LZ3" s="83"/>
      <c r="MA3" s="83"/>
      <c r="MB3" s="83"/>
      <c r="MC3" s="83"/>
      <c r="MD3" s="83"/>
      <c r="ME3" s="83"/>
      <c r="MF3" s="83"/>
      <c r="MG3" s="83"/>
      <c r="MH3" s="83"/>
      <c r="MI3" s="83"/>
      <c r="MJ3" s="83"/>
      <c r="MK3" s="83"/>
      <c r="ML3" s="83"/>
      <c r="MM3" s="83"/>
      <c r="MN3" s="83"/>
      <c r="MO3" s="83"/>
      <c r="MP3" s="83"/>
      <c r="MQ3" s="83"/>
      <c r="MR3" s="83"/>
      <c r="MS3" s="83"/>
      <c r="MT3" s="83"/>
      <c r="MU3" s="83"/>
      <c r="MV3" s="83"/>
      <c r="MW3" s="83"/>
      <c r="MX3" s="83"/>
      <c r="MY3" s="83"/>
      <c r="MZ3" s="83"/>
      <c r="NA3" s="83"/>
      <c r="NB3" s="83"/>
      <c r="NC3" s="83"/>
      <c r="ND3" s="83"/>
      <c r="NE3" s="83"/>
      <c r="NF3" s="83"/>
      <c r="NG3" s="83"/>
      <c r="NH3" s="83"/>
      <c r="NI3" s="83"/>
      <c r="NJ3" s="83"/>
      <c r="NK3" s="83"/>
      <c r="NL3" s="83"/>
      <c r="NM3" s="83"/>
      <c r="NN3" s="83"/>
      <c r="NO3" s="83"/>
      <c r="NP3" s="83"/>
      <c r="NQ3" s="83"/>
      <c r="NR3" s="83"/>
      <c r="NS3" s="83"/>
      <c r="NT3" s="83"/>
      <c r="NU3" s="83"/>
      <c r="NV3" s="83"/>
      <c r="NW3" s="83"/>
      <c r="NX3" s="83"/>
      <c r="NY3" s="83"/>
      <c r="NZ3" s="83"/>
      <c r="OA3" s="83"/>
      <c r="OB3" s="83"/>
      <c r="OC3" s="83"/>
      <c r="OD3" s="83"/>
      <c r="OE3" s="83"/>
      <c r="OF3" s="83"/>
      <c r="OG3" s="83"/>
      <c r="OH3" s="83"/>
      <c r="OI3" s="83"/>
      <c r="OJ3" s="83"/>
      <c r="OK3" s="83"/>
      <c r="OL3" s="83"/>
      <c r="OM3" s="83"/>
      <c r="ON3" s="83"/>
      <c r="OO3" s="83"/>
      <c r="OP3" s="83"/>
      <c r="OQ3" s="83"/>
      <c r="OR3" s="83"/>
      <c r="OS3" s="83"/>
      <c r="OT3" s="83"/>
      <c r="OU3" s="83"/>
      <c r="OV3" s="83"/>
      <c r="OW3" s="83"/>
      <c r="OX3" s="83"/>
      <c r="OY3" s="83"/>
      <c r="OZ3" s="83"/>
      <c r="PA3" s="83"/>
      <c r="PB3" s="83"/>
      <c r="PC3" s="83"/>
      <c r="PD3" s="83"/>
      <c r="PE3" s="83"/>
      <c r="PF3" s="83"/>
      <c r="PG3" s="83"/>
      <c r="PH3" s="83"/>
      <c r="PI3" s="83"/>
      <c r="PJ3" s="83"/>
      <c r="PK3" s="83"/>
      <c r="PL3" s="83"/>
      <c r="PM3" s="83"/>
      <c r="PN3" s="83"/>
      <c r="PO3" s="83"/>
      <c r="PP3" s="83"/>
      <c r="PQ3" s="83"/>
      <c r="PR3" s="83"/>
      <c r="PS3" s="83"/>
      <c r="PT3" s="83"/>
      <c r="PU3" s="83"/>
      <c r="PV3" s="83"/>
      <c r="PW3" s="83"/>
      <c r="PX3" s="83"/>
      <c r="PY3" s="83"/>
      <c r="PZ3" s="83"/>
      <c r="QA3" s="83"/>
      <c r="QB3" s="83"/>
      <c r="QC3" s="83"/>
      <c r="QD3" s="83"/>
      <c r="QE3" s="83"/>
      <c r="QF3" s="83"/>
      <c r="QG3" s="83"/>
      <c r="QH3" s="83"/>
      <c r="QI3" s="83"/>
      <c r="QJ3" s="83"/>
      <c r="QK3" s="83"/>
      <c r="QL3" s="83"/>
      <c r="QM3" s="83"/>
      <c r="QN3" s="83"/>
      <c r="QO3" s="83"/>
      <c r="QP3" s="83"/>
      <c r="QQ3" s="83"/>
      <c r="QR3" s="83"/>
      <c r="QS3" s="83"/>
      <c r="QT3" s="83"/>
      <c r="QU3" s="83"/>
      <c r="QV3" s="83"/>
      <c r="QW3" s="83"/>
      <c r="QX3" s="83"/>
      <c r="QY3" s="83"/>
      <c r="QZ3" s="83"/>
      <c r="RA3" s="83"/>
      <c r="RB3" s="83"/>
      <c r="RC3" s="83"/>
      <c r="RD3" s="83"/>
      <c r="RE3" s="83"/>
      <c r="RF3" s="83"/>
      <c r="RG3" s="83"/>
      <c r="RH3" s="83"/>
      <c r="RI3" s="83"/>
      <c r="RJ3" s="83"/>
      <c r="RK3" s="83"/>
      <c r="RL3" s="83"/>
      <c r="RM3" s="83"/>
      <c r="RN3" s="83"/>
      <c r="RO3" s="83"/>
      <c r="RP3" s="83"/>
      <c r="RQ3" s="83"/>
      <c r="RR3" s="83"/>
      <c r="RS3" s="83"/>
      <c r="RT3" s="83"/>
      <c r="RU3" s="83"/>
      <c r="RV3" s="83"/>
      <c r="RW3" s="83"/>
      <c r="RX3" s="83"/>
      <c r="RY3" s="83"/>
      <c r="RZ3" s="83"/>
      <c r="SA3" s="83"/>
      <c r="SB3" s="83"/>
      <c r="SC3" s="83"/>
      <c r="SD3" s="83"/>
      <c r="SE3" s="83"/>
      <c r="SF3" s="83"/>
      <c r="SG3" s="83"/>
      <c r="SH3" s="83"/>
      <c r="SI3" s="83"/>
      <c r="SJ3" s="83"/>
      <c r="SK3" s="83"/>
      <c r="SL3" s="83"/>
      <c r="SM3" s="83"/>
      <c r="SN3" s="83"/>
      <c r="SO3" s="83"/>
      <c r="SP3" s="83"/>
      <c r="SQ3" s="83"/>
      <c r="SR3" s="83"/>
      <c r="SS3" s="83"/>
      <c r="ST3" s="83"/>
      <c r="SU3" s="83"/>
      <c r="SV3" s="83"/>
      <c r="SW3" s="83"/>
      <c r="SX3" s="83"/>
      <c r="SY3" s="83"/>
      <c r="SZ3" s="83"/>
      <c r="TA3" s="83"/>
      <c r="TB3" s="83"/>
      <c r="TC3" s="83"/>
      <c r="TD3" s="83"/>
      <c r="TE3" s="83"/>
      <c r="TF3" s="83"/>
      <c r="TG3" s="83"/>
      <c r="TH3" s="83"/>
      <c r="TI3" s="83"/>
      <c r="TJ3" s="83"/>
      <c r="TK3" s="83"/>
      <c r="TL3" s="83"/>
      <c r="TM3" s="83"/>
      <c r="TN3" s="83"/>
      <c r="TO3" s="83"/>
      <c r="TP3" s="83"/>
      <c r="TQ3" s="83"/>
      <c r="TR3" s="83"/>
      <c r="TS3" s="83"/>
      <c r="TT3" s="83"/>
      <c r="TU3" s="83"/>
      <c r="TV3" s="83"/>
      <c r="TW3" s="83"/>
      <c r="TX3" s="83"/>
      <c r="TY3" s="83"/>
      <c r="TZ3" s="83"/>
      <c r="UA3" s="83"/>
      <c r="UB3" s="83"/>
      <c r="UC3" s="83"/>
      <c r="UD3" s="83"/>
      <c r="UE3" s="83"/>
      <c r="UF3" s="83"/>
      <c r="UG3" s="83"/>
      <c r="UH3" s="83"/>
      <c r="UI3" s="83"/>
      <c r="UJ3" s="83"/>
      <c r="UK3" s="83"/>
      <c r="UL3" s="83"/>
      <c r="UM3" s="83"/>
      <c r="UN3" s="83"/>
      <c r="UO3" s="83"/>
      <c r="UP3" s="83"/>
      <c r="UQ3" s="83"/>
      <c r="UR3" s="83"/>
      <c r="US3" s="83"/>
      <c r="UT3" s="83"/>
      <c r="UU3" s="83"/>
      <c r="UV3" s="83"/>
      <c r="UW3" s="83"/>
      <c r="UX3" s="83"/>
      <c r="UY3" s="83"/>
      <c r="UZ3" s="83"/>
      <c r="VA3" s="83"/>
      <c r="VB3" s="83"/>
      <c r="VC3" s="83"/>
      <c r="VD3" s="83"/>
      <c r="VE3" s="83"/>
      <c r="VF3" s="83"/>
      <c r="VG3" s="83"/>
      <c r="VH3" s="83"/>
      <c r="VI3" s="83"/>
      <c r="VJ3" s="83"/>
      <c r="VK3" s="83"/>
      <c r="VL3" s="83"/>
      <c r="VM3" s="83"/>
      <c r="VN3" s="83"/>
      <c r="VO3" s="83"/>
      <c r="VP3" s="83"/>
      <c r="VQ3" s="83"/>
      <c r="VR3" s="83"/>
      <c r="VS3" s="83"/>
      <c r="VT3" s="83"/>
      <c r="VU3" s="83"/>
      <c r="VV3" s="83"/>
      <c r="VW3" s="83"/>
      <c r="VX3" s="83"/>
      <c r="VY3" s="83"/>
      <c r="VZ3" s="83"/>
      <c r="WA3" s="83"/>
      <c r="WB3" s="83"/>
      <c r="WC3" s="83"/>
      <c r="WD3" s="83"/>
      <c r="WE3" s="83"/>
      <c r="WF3" s="83"/>
      <c r="WG3" s="83"/>
      <c r="WH3" s="83"/>
      <c r="WI3" s="83"/>
      <c r="WJ3" s="83"/>
      <c r="WK3" s="83"/>
      <c r="WL3" s="83"/>
      <c r="WM3" s="83"/>
      <c r="WN3" s="83"/>
      <c r="WO3" s="83"/>
      <c r="WP3" s="83"/>
      <c r="WQ3" s="83"/>
      <c r="WR3" s="83"/>
      <c r="WS3" s="83"/>
      <c r="WT3" s="83"/>
      <c r="WU3" s="83"/>
      <c r="WV3" s="83"/>
      <c r="WW3" s="83"/>
      <c r="WX3" s="83"/>
      <c r="WY3" s="83"/>
      <c r="WZ3" s="83"/>
      <c r="XA3" s="83"/>
      <c r="XB3" s="83"/>
      <c r="XC3" s="83"/>
      <c r="XD3" s="83"/>
      <c r="XE3" s="83"/>
      <c r="XF3" s="83"/>
      <c r="XG3" s="83"/>
      <c r="XH3" s="83"/>
      <c r="XI3" s="83"/>
      <c r="XJ3" s="83"/>
      <c r="XK3" s="83"/>
      <c r="XL3" s="83"/>
      <c r="XM3" s="83"/>
      <c r="XN3" s="83"/>
      <c r="XO3" s="83"/>
      <c r="XP3" s="83"/>
      <c r="XQ3" s="83"/>
      <c r="XR3" s="83"/>
      <c r="XS3" s="83"/>
      <c r="XT3" s="83"/>
      <c r="XU3" s="83"/>
      <c r="XV3" s="83"/>
      <c r="XW3" s="83"/>
      <c r="XX3" s="83"/>
      <c r="XY3" s="83"/>
      <c r="XZ3" s="83"/>
      <c r="YA3" s="83"/>
      <c r="YB3" s="83"/>
      <c r="YC3" s="83"/>
      <c r="YD3" s="83"/>
      <c r="YE3" s="83"/>
      <c r="YF3" s="83"/>
      <c r="YG3" s="83"/>
      <c r="YH3" s="83"/>
      <c r="YI3" s="83"/>
      <c r="YJ3" s="83"/>
      <c r="YK3" s="83"/>
      <c r="YL3" s="83"/>
      <c r="YM3" s="83"/>
      <c r="YN3" s="83"/>
      <c r="YO3" s="83"/>
      <c r="YP3" s="83"/>
      <c r="YQ3" s="83"/>
      <c r="YR3" s="83"/>
      <c r="YS3" s="83"/>
      <c r="YT3" s="83"/>
      <c r="YU3" s="83"/>
      <c r="YV3" s="83"/>
      <c r="YW3" s="83"/>
      <c r="YX3" s="83"/>
      <c r="YY3" s="83"/>
      <c r="YZ3" s="83"/>
      <c r="ZA3" s="83"/>
      <c r="ZB3" s="83"/>
      <c r="ZC3" s="83"/>
      <c r="ZD3" s="83"/>
      <c r="ZE3" s="83"/>
      <c r="ZF3" s="83"/>
      <c r="ZG3" s="83"/>
      <c r="ZH3" s="83"/>
      <c r="ZI3" s="83"/>
      <c r="ZJ3" s="83"/>
      <c r="ZK3" s="83"/>
      <c r="ZL3" s="83"/>
      <c r="ZM3" s="83"/>
      <c r="ZN3" s="83"/>
      <c r="ZO3" s="83"/>
      <c r="ZP3" s="83"/>
      <c r="ZQ3" s="83"/>
      <c r="ZR3" s="83"/>
      <c r="ZS3" s="83"/>
      <c r="ZT3" s="83"/>
      <c r="ZU3" s="83"/>
      <c r="ZV3" s="83"/>
      <c r="ZW3" s="83"/>
      <c r="ZX3" s="83"/>
      <c r="ZY3" s="83"/>
      <c r="ZZ3" s="83"/>
      <c r="AAA3" s="83"/>
      <c r="AAB3" s="83"/>
      <c r="AAC3" s="83"/>
      <c r="AAD3" s="83"/>
      <c r="AAE3" s="83"/>
      <c r="AAF3" s="83"/>
      <c r="AAG3" s="83"/>
      <c r="AAH3" s="83"/>
      <c r="AAI3" s="83"/>
      <c r="AAJ3" s="83"/>
      <c r="AAK3" s="83"/>
      <c r="AAL3" s="83"/>
      <c r="AAM3" s="83"/>
      <c r="AAN3" s="83"/>
      <c r="AAO3" s="83"/>
      <c r="AAP3" s="83"/>
      <c r="AAQ3" s="83"/>
      <c r="AAR3" s="83"/>
      <c r="AAS3" s="83"/>
      <c r="AAT3" s="83"/>
      <c r="AAU3" s="83"/>
      <c r="AAV3" s="83"/>
      <c r="AAW3" s="83"/>
      <c r="AAX3" s="83"/>
      <c r="AAY3" s="83"/>
      <c r="AAZ3" s="83"/>
      <c r="ABA3" s="83"/>
      <c r="ABB3" s="83"/>
      <c r="ABC3" s="83"/>
      <c r="ABD3" s="83"/>
      <c r="ABE3" s="83"/>
      <c r="ABF3" s="83"/>
      <c r="ABG3" s="83"/>
      <c r="ABH3" s="83"/>
      <c r="ABI3" s="83"/>
      <c r="ABJ3" s="83"/>
      <c r="ABK3" s="83"/>
      <c r="ABL3" s="83"/>
      <c r="ABM3" s="83"/>
      <c r="ABN3" s="83"/>
      <c r="ABO3" s="83"/>
      <c r="ABP3" s="83"/>
      <c r="ABQ3" s="83"/>
      <c r="ABR3" s="83"/>
      <c r="ABS3" s="83"/>
      <c r="ABT3" s="83"/>
      <c r="ABU3" s="83"/>
      <c r="ABV3" s="83"/>
      <c r="ABW3" s="83"/>
      <c r="ABX3" s="83"/>
      <c r="ABY3" s="83"/>
      <c r="ABZ3" s="83"/>
      <c r="ACA3" s="83"/>
      <c r="ACB3" s="83"/>
      <c r="ACC3" s="83"/>
      <c r="ACD3" s="83"/>
      <c r="ACE3" s="83"/>
      <c r="ACF3" s="83"/>
      <c r="ACG3" s="83"/>
      <c r="ACH3" s="83"/>
      <c r="ACI3" s="83"/>
      <c r="ACJ3" s="83"/>
      <c r="ACK3" s="83"/>
      <c r="ACL3" s="83"/>
      <c r="ACM3" s="83"/>
      <c r="ACN3" s="83"/>
      <c r="ACO3" s="83"/>
      <c r="ACP3" s="83"/>
      <c r="ACQ3" s="83"/>
      <c r="ACR3" s="83"/>
      <c r="ACS3" s="83"/>
      <c r="ACT3" s="83"/>
      <c r="ACU3" s="83"/>
      <c r="ACV3" s="83"/>
      <c r="ACW3" s="83"/>
      <c r="ACX3" s="83"/>
      <c r="ACY3" s="83"/>
      <c r="ACZ3" s="83"/>
      <c r="ADA3" s="83"/>
      <c r="ADB3" s="83"/>
      <c r="ADC3" s="83"/>
      <c r="ADD3" s="83"/>
      <c r="ADE3" s="83"/>
      <c r="ADF3" s="83"/>
      <c r="ADG3" s="83"/>
      <c r="ADH3" s="83"/>
      <c r="ADI3" s="83"/>
      <c r="ADJ3" s="83"/>
      <c r="ADK3" s="83"/>
      <c r="ADL3" s="83"/>
      <c r="ADM3" s="83"/>
      <c r="ADN3" s="83"/>
      <c r="ADO3" s="83"/>
      <c r="ADP3" s="83"/>
      <c r="ADQ3" s="83"/>
      <c r="ADR3" s="83"/>
      <c r="ADS3" s="83"/>
      <c r="ADT3" s="83"/>
      <c r="ADU3" s="83"/>
      <c r="ADV3" s="83"/>
      <c r="ADW3" s="83"/>
      <c r="ADX3" s="83"/>
      <c r="ADY3" s="83"/>
      <c r="ADZ3" s="83"/>
      <c r="AEA3" s="83"/>
      <c r="AEB3" s="83"/>
      <c r="AEC3" s="83"/>
      <c r="AED3" s="83"/>
      <c r="AEE3" s="83"/>
      <c r="AEF3" s="83"/>
      <c r="AEG3" s="83"/>
      <c r="AEH3" s="83"/>
      <c r="AEI3" s="83"/>
      <c r="AEJ3" s="83"/>
      <c r="AEK3" s="83"/>
      <c r="AEL3" s="83"/>
      <c r="AEM3" s="83"/>
      <c r="AEN3" s="83"/>
      <c r="AEO3" s="83"/>
      <c r="AEP3" s="83"/>
      <c r="AEQ3" s="83"/>
      <c r="AER3" s="83"/>
      <c r="AES3" s="83"/>
      <c r="AET3" s="83"/>
      <c r="AEU3" s="83"/>
      <c r="AEV3" s="83"/>
      <c r="AEW3" s="83"/>
      <c r="AEX3" s="83"/>
      <c r="AEY3" s="83"/>
      <c r="AEZ3" s="83"/>
      <c r="AFA3" s="83"/>
      <c r="AFB3" s="83"/>
      <c r="AFC3" s="83"/>
      <c r="AFD3" s="83"/>
      <c r="AFE3" s="83"/>
      <c r="AFF3" s="83"/>
      <c r="AFG3" s="83"/>
      <c r="AFH3" s="83"/>
      <c r="AFI3" s="83"/>
      <c r="AFJ3" s="83"/>
      <c r="AFK3" s="83"/>
      <c r="AFL3" s="83"/>
      <c r="AFM3" s="83"/>
      <c r="AFN3" s="83"/>
      <c r="AFO3" s="83"/>
      <c r="AFP3" s="83"/>
      <c r="AFQ3" s="83"/>
      <c r="AFR3" s="83"/>
      <c r="AFS3" s="83"/>
      <c r="AFT3" s="83"/>
      <c r="AFU3" s="83"/>
      <c r="AFV3" s="83"/>
      <c r="AFW3" s="83"/>
      <c r="AFX3" s="83"/>
      <c r="AFY3" s="83"/>
      <c r="AFZ3" s="83"/>
      <c r="AGA3" s="83"/>
      <c r="AGB3" s="83"/>
      <c r="AGC3" s="83"/>
      <c r="AGD3" s="83"/>
      <c r="AGE3" s="83"/>
      <c r="AGF3" s="83"/>
      <c r="AGG3" s="83"/>
      <c r="AGH3" s="83"/>
      <c r="AGI3" s="83"/>
      <c r="AGJ3" s="83"/>
      <c r="AGK3" s="83"/>
      <c r="AGL3" s="83"/>
      <c r="AGM3" s="83"/>
      <c r="AGN3" s="83"/>
      <c r="AGO3" s="83"/>
      <c r="AGP3" s="83"/>
      <c r="AGQ3" s="83"/>
      <c r="AGR3" s="83"/>
      <c r="AGS3" s="83"/>
      <c r="AGT3" s="83"/>
      <c r="AGU3" s="83"/>
      <c r="AGV3" s="83"/>
      <c r="AGW3" s="83"/>
      <c r="AGX3" s="83"/>
      <c r="AGY3" s="83"/>
      <c r="AGZ3" s="83"/>
      <c r="AHA3" s="83"/>
      <c r="AHB3" s="83"/>
      <c r="AHC3" s="83"/>
      <c r="AHD3" s="83"/>
      <c r="AHE3" s="83"/>
      <c r="AHF3" s="83"/>
      <c r="AHG3" s="83"/>
      <c r="AHH3" s="83"/>
      <c r="AHI3" s="83"/>
      <c r="AHJ3" s="83"/>
    </row>
    <row r="4" spans="1:906" ht="15" customHeight="1">
      <c r="A4" s="136">
        <v>91</v>
      </c>
      <c r="B4" s="134">
        <v>53</v>
      </c>
      <c r="C4" s="73" t="s">
        <v>34</v>
      </c>
      <c r="D4" s="92" t="s">
        <v>22</v>
      </c>
      <c r="E4" s="97">
        <v>12</v>
      </c>
      <c r="F4" s="97">
        <v>1</v>
      </c>
      <c r="G4" s="128">
        <v>3.5</v>
      </c>
      <c r="H4" s="128">
        <v>160</v>
      </c>
      <c r="I4" s="128">
        <v>160</v>
      </c>
      <c r="J4" s="91" t="s">
        <v>20</v>
      </c>
      <c r="K4" s="91" t="s">
        <v>13</v>
      </c>
      <c r="L4" s="91" t="s">
        <v>14</v>
      </c>
      <c r="M4" s="129">
        <v>100</v>
      </c>
      <c r="N4" s="130">
        <v>12</v>
      </c>
      <c r="O4" s="111"/>
      <c r="P4" s="112"/>
      <c r="Q4" s="113"/>
      <c r="R4" s="114"/>
      <c r="S4" s="113"/>
      <c r="T4" s="113"/>
      <c r="U4" s="111"/>
      <c r="V4" s="112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  <c r="IU4" s="18"/>
      <c r="IV4" s="18"/>
      <c r="IW4" s="18"/>
      <c r="IX4" s="18"/>
      <c r="IY4" s="18"/>
      <c r="IZ4" s="18"/>
      <c r="JA4" s="18"/>
      <c r="JB4" s="18"/>
      <c r="JC4" s="18"/>
      <c r="JD4" s="18"/>
      <c r="JE4" s="18"/>
      <c r="JF4" s="18"/>
      <c r="JG4" s="18"/>
      <c r="JH4" s="18"/>
      <c r="JI4" s="18"/>
      <c r="JJ4" s="18"/>
      <c r="JK4" s="18"/>
      <c r="JL4" s="18"/>
      <c r="JM4" s="18"/>
      <c r="JN4" s="18"/>
      <c r="JO4" s="18"/>
      <c r="JP4" s="18"/>
      <c r="JQ4" s="18"/>
      <c r="JR4" s="18"/>
      <c r="JS4" s="18"/>
      <c r="JT4" s="18"/>
      <c r="JU4" s="18"/>
      <c r="JV4" s="18"/>
      <c r="JW4" s="18"/>
      <c r="JX4" s="18"/>
      <c r="JY4" s="18"/>
      <c r="JZ4" s="18"/>
      <c r="KA4" s="18"/>
      <c r="KB4" s="18"/>
      <c r="KC4" s="18"/>
      <c r="KD4" s="18"/>
      <c r="KE4" s="18"/>
      <c r="KF4" s="18"/>
      <c r="KG4" s="18"/>
      <c r="KH4" s="18"/>
      <c r="KI4" s="18"/>
      <c r="KJ4" s="18"/>
      <c r="KK4" s="18"/>
      <c r="KL4" s="18"/>
      <c r="KM4" s="18"/>
      <c r="KN4" s="18"/>
      <c r="KO4" s="18"/>
      <c r="KP4" s="18"/>
      <c r="KQ4" s="18"/>
      <c r="KR4" s="18"/>
      <c r="KS4" s="18"/>
      <c r="KT4" s="18"/>
      <c r="KU4" s="18"/>
      <c r="KV4" s="18"/>
      <c r="KW4" s="18"/>
      <c r="KX4" s="18"/>
      <c r="KY4" s="18"/>
      <c r="KZ4" s="18"/>
      <c r="LA4" s="18"/>
      <c r="LB4" s="18"/>
      <c r="LC4" s="18"/>
      <c r="LD4" s="18"/>
      <c r="LE4" s="18"/>
      <c r="LF4" s="18"/>
      <c r="LG4" s="18"/>
      <c r="LH4" s="18"/>
      <c r="LI4" s="18"/>
      <c r="LJ4" s="18"/>
      <c r="LK4" s="18"/>
      <c r="LL4" s="18"/>
      <c r="LM4" s="18"/>
      <c r="LN4" s="18"/>
      <c r="LO4" s="18"/>
      <c r="LP4" s="18"/>
      <c r="LQ4" s="18"/>
      <c r="LR4" s="18"/>
      <c r="LS4" s="18"/>
      <c r="LT4" s="18"/>
      <c r="LU4" s="18"/>
      <c r="LV4" s="18"/>
      <c r="LW4" s="18"/>
      <c r="LX4" s="18"/>
      <c r="LY4" s="18"/>
      <c r="LZ4" s="18"/>
      <c r="MA4" s="18"/>
      <c r="MB4" s="18"/>
      <c r="MC4" s="18"/>
      <c r="MD4" s="18"/>
      <c r="ME4" s="18"/>
      <c r="MF4" s="18"/>
      <c r="MG4" s="18"/>
      <c r="MH4" s="18"/>
      <c r="MI4" s="18"/>
      <c r="MJ4" s="18"/>
      <c r="MK4" s="18"/>
      <c r="ML4" s="18"/>
      <c r="MM4" s="18"/>
      <c r="MN4" s="18"/>
      <c r="MO4" s="18"/>
      <c r="MP4" s="18"/>
      <c r="MQ4" s="18"/>
      <c r="MR4" s="18"/>
      <c r="MS4" s="18"/>
      <c r="MT4" s="18"/>
      <c r="MU4" s="18"/>
      <c r="MV4" s="18"/>
      <c r="MW4" s="18"/>
      <c r="MX4" s="18"/>
      <c r="MY4" s="18"/>
      <c r="MZ4" s="18"/>
      <c r="NA4" s="18"/>
      <c r="NB4" s="18"/>
      <c r="NC4" s="18"/>
      <c r="ND4" s="18"/>
      <c r="NE4" s="18"/>
      <c r="NF4" s="18"/>
      <c r="NG4" s="18"/>
      <c r="NH4" s="18"/>
      <c r="NI4" s="18"/>
      <c r="NJ4" s="18"/>
      <c r="NK4" s="18"/>
      <c r="NL4" s="18"/>
      <c r="NM4" s="18"/>
      <c r="NN4" s="18"/>
      <c r="NO4" s="18"/>
      <c r="NP4" s="18"/>
      <c r="NQ4" s="18"/>
      <c r="NR4" s="18"/>
      <c r="NS4" s="18"/>
      <c r="NT4" s="18"/>
      <c r="NU4" s="18"/>
      <c r="NV4" s="18"/>
      <c r="NW4" s="18"/>
      <c r="NX4" s="18"/>
      <c r="NY4" s="18"/>
      <c r="NZ4" s="18"/>
      <c r="OA4" s="18"/>
      <c r="OB4" s="18"/>
      <c r="OC4" s="18"/>
      <c r="OD4" s="18"/>
      <c r="OE4" s="18"/>
      <c r="OF4" s="18"/>
      <c r="OG4" s="18"/>
      <c r="OH4" s="18"/>
      <c r="OI4" s="18"/>
      <c r="OJ4" s="18"/>
      <c r="OK4" s="18"/>
      <c r="OL4" s="18"/>
      <c r="OM4" s="18"/>
      <c r="ON4" s="18"/>
      <c r="OO4" s="18"/>
      <c r="OP4" s="18"/>
      <c r="OQ4" s="18"/>
      <c r="OR4" s="18"/>
      <c r="OS4" s="18"/>
      <c r="OT4" s="18"/>
      <c r="OU4" s="18"/>
      <c r="OV4" s="18"/>
      <c r="OW4" s="18"/>
      <c r="OX4" s="18"/>
      <c r="OY4" s="18"/>
      <c r="OZ4" s="18"/>
      <c r="PA4" s="18"/>
      <c r="PB4" s="18"/>
      <c r="PC4" s="18"/>
      <c r="PD4" s="18"/>
      <c r="PE4" s="18"/>
      <c r="PF4" s="18"/>
      <c r="PG4" s="18"/>
      <c r="PH4" s="18"/>
      <c r="PI4" s="18"/>
      <c r="PJ4" s="18"/>
      <c r="PK4" s="18"/>
      <c r="PL4" s="18"/>
      <c r="PM4" s="18"/>
      <c r="PN4" s="18"/>
      <c r="PO4" s="18"/>
      <c r="PP4" s="18"/>
      <c r="PQ4" s="18"/>
      <c r="PR4" s="18"/>
      <c r="PS4" s="18"/>
      <c r="PT4" s="18"/>
      <c r="PU4" s="18"/>
      <c r="PV4" s="18"/>
      <c r="PW4" s="18"/>
      <c r="PX4" s="18"/>
      <c r="PY4" s="18"/>
      <c r="PZ4" s="18"/>
      <c r="QA4" s="18"/>
      <c r="QB4" s="18"/>
      <c r="QC4" s="18"/>
      <c r="QD4" s="18"/>
      <c r="QE4" s="18"/>
      <c r="QF4" s="18"/>
      <c r="QG4" s="18"/>
      <c r="QH4" s="18"/>
      <c r="QI4" s="18"/>
      <c r="QJ4" s="18"/>
      <c r="QK4" s="18"/>
      <c r="QL4" s="18"/>
      <c r="QM4" s="18"/>
      <c r="QN4" s="18"/>
      <c r="QO4" s="18"/>
      <c r="QP4" s="18"/>
      <c r="QQ4" s="18"/>
      <c r="QR4" s="18"/>
      <c r="QS4" s="18"/>
      <c r="QT4" s="18"/>
      <c r="QU4" s="18"/>
      <c r="QV4" s="18"/>
      <c r="QW4" s="18"/>
      <c r="QX4" s="18"/>
      <c r="QY4" s="18"/>
      <c r="QZ4" s="18"/>
      <c r="RA4" s="18"/>
      <c r="RB4" s="18"/>
      <c r="RC4" s="18"/>
      <c r="RD4" s="18"/>
      <c r="RE4" s="18"/>
      <c r="RF4" s="18"/>
      <c r="RG4" s="18"/>
      <c r="RH4" s="18"/>
      <c r="RI4" s="18"/>
      <c r="RJ4" s="18"/>
      <c r="RK4" s="18"/>
      <c r="RL4" s="18"/>
      <c r="RM4" s="18"/>
      <c r="RN4" s="18"/>
      <c r="RO4" s="18"/>
      <c r="RP4" s="18"/>
      <c r="RQ4" s="18"/>
      <c r="RR4" s="18"/>
      <c r="RS4" s="18"/>
      <c r="RT4" s="18"/>
      <c r="RU4" s="18"/>
      <c r="RV4" s="18"/>
      <c r="RW4" s="18"/>
      <c r="RX4" s="18"/>
      <c r="RY4" s="18"/>
      <c r="RZ4" s="18"/>
      <c r="SA4" s="18"/>
      <c r="SB4" s="18"/>
      <c r="SC4" s="18"/>
      <c r="SD4" s="18"/>
      <c r="SE4" s="18"/>
      <c r="SF4" s="18"/>
      <c r="SG4" s="18"/>
      <c r="SH4" s="18"/>
      <c r="SI4" s="18"/>
      <c r="SJ4" s="18"/>
      <c r="SK4" s="18"/>
      <c r="SL4" s="18"/>
      <c r="SM4" s="18"/>
      <c r="SN4" s="18"/>
      <c r="SO4" s="18"/>
      <c r="SP4" s="18"/>
      <c r="SQ4" s="18"/>
      <c r="SR4" s="18"/>
      <c r="SS4" s="18"/>
      <c r="ST4" s="18"/>
      <c r="SU4" s="18"/>
      <c r="SV4" s="18"/>
      <c r="SW4" s="18"/>
      <c r="SX4" s="18"/>
      <c r="SY4" s="18"/>
      <c r="SZ4" s="18"/>
      <c r="TA4" s="18"/>
      <c r="TB4" s="18"/>
      <c r="TC4" s="18"/>
      <c r="TD4" s="18"/>
      <c r="TE4" s="18"/>
      <c r="TF4" s="18"/>
      <c r="TG4" s="18"/>
      <c r="TH4" s="18"/>
      <c r="TI4" s="18"/>
      <c r="TJ4" s="18"/>
      <c r="TK4" s="18"/>
      <c r="TL4" s="18"/>
      <c r="TM4" s="18"/>
      <c r="TN4" s="18"/>
      <c r="TO4" s="18"/>
      <c r="TP4" s="18"/>
      <c r="TQ4" s="18"/>
      <c r="TR4" s="18"/>
      <c r="TS4" s="18"/>
      <c r="TT4" s="18"/>
      <c r="TU4" s="18"/>
      <c r="TV4" s="18"/>
      <c r="TW4" s="18"/>
      <c r="TX4" s="18"/>
      <c r="TY4" s="18"/>
      <c r="TZ4" s="18"/>
      <c r="UA4" s="18"/>
      <c r="UB4" s="18"/>
      <c r="UC4" s="18"/>
      <c r="UD4" s="18"/>
      <c r="UE4" s="18"/>
      <c r="UF4" s="18"/>
      <c r="UG4" s="18"/>
      <c r="UH4" s="18"/>
      <c r="UI4" s="18"/>
      <c r="UJ4" s="18"/>
      <c r="UK4" s="18"/>
      <c r="UL4" s="18"/>
      <c r="UM4" s="18"/>
      <c r="UN4" s="18"/>
      <c r="UO4" s="18"/>
      <c r="UP4" s="18"/>
      <c r="UQ4" s="18"/>
      <c r="UR4" s="18"/>
      <c r="US4" s="18"/>
      <c r="UT4" s="18"/>
      <c r="UU4" s="18"/>
      <c r="UV4" s="18"/>
      <c r="UW4" s="18"/>
      <c r="UX4" s="18"/>
      <c r="UY4" s="18"/>
      <c r="UZ4" s="18"/>
      <c r="VA4" s="18"/>
      <c r="VB4" s="18"/>
      <c r="VC4" s="18"/>
      <c r="VD4" s="18"/>
      <c r="VE4" s="18"/>
      <c r="VF4" s="18"/>
      <c r="VG4" s="18"/>
      <c r="VH4" s="18"/>
      <c r="VI4" s="18"/>
      <c r="VJ4" s="18"/>
      <c r="VK4" s="18"/>
      <c r="VL4" s="18"/>
      <c r="VM4" s="18"/>
      <c r="VN4" s="18"/>
      <c r="VO4" s="18"/>
      <c r="VP4" s="18"/>
      <c r="VQ4" s="18"/>
      <c r="VR4" s="18"/>
      <c r="VS4" s="18"/>
      <c r="VT4" s="18"/>
      <c r="VU4" s="18"/>
      <c r="VV4" s="18"/>
      <c r="VW4" s="18"/>
      <c r="VX4" s="18"/>
      <c r="VY4" s="18"/>
      <c r="VZ4" s="18"/>
      <c r="WA4" s="18"/>
      <c r="WB4" s="18"/>
      <c r="WC4" s="18"/>
      <c r="WD4" s="18"/>
      <c r="WE4" s="18"/>
      <c r="WF4" s="18"/>
      <c r="WG4" s="18"/>
      <c r="WH4" s="18"/>
      <c r="WI4" s="18"/>
      <c r="WJ4" s="18"/>
      <c r="WK4" s="18"/>
      <c r="WL4" s="18"/>
      <c r="WM4" s="18"/>
      <c r="WN4" s="18"/>
      <c r="WO4" s="18"/>
      <c r="WP4" s="18"/>
      <c r="WQ4" s="18"/>
      <c r="WR4" s="18"/>
      <c r="WS4" s="18"/>
      <c r="WT4" s="18"/>
      <c r="WU4" s="18"/>
      <c r="WV4" s="18"/>
      <c r="WW4" s="18"/>
      <c r="WX4" s="18"/>
      <c r="WY4" s="18"/>
      <c r="WZ4" s="18"/>
      <c r="XA4" s="18"/>
      <c r="XB4" s="18"/>
      <c r="XC4" s="18"/>
      <c r="XD4" s="18"/>
      <c r="XE4" s="18"/>
      <c r="XF4" s="18"/>
      <c r="XG4" s="18"/>
      <c r="XH4" s="18"/>
      <c r="XI4" s="18"/>
      <c r="XJ4" s="18"/>
      <c r="XK4" s="18"/>
      <c r="XL4" s="18"/>
      <c r="XM4" s="18"/>
      <c r="XN4" s="18"/>
      <c r="XO4" s="18"/>
      <c r="XP4" s="18"/>
      <c r="XQ4" s="18"/>
      <c r="XR4" s="18"/>
      <c r="XS4" s="18"/>
      <c r="XT4" s="18"/>
      <c r="XU4" s="18"/>
      <c r="XV4" s="18"/>
      <c r="XW4" s="18"/>
      <c r="XX4" s="18"/>
      <c r="XY4" s="18"/>
      <c r="XZ4" s="18"/>
      <c r="YA4" s="18"/>
      <c r="YB4" s="18"/>
      <c r="YC4" s="18"/>
      <c r="YD4" s="18"/>
      <c r="YE4" s="18"/>
      <c r="YF4" s="18"/>
      <c r="YG4" s="18"/>
      <c r="YH4" s="18"/>
      <c r="YI4" s="18"/>
      <c r="YJ4" s="18"/>
      <c r="YK4" s="18"/>
      <c r="YL4" s="18"/>
      <c r="YM4" s="18"/>
      <c r="YN4" s="18"/>
      <c r="YO4" s="18"/>
      <c r="YP4" s="18"/>
      <c r="YQ4" s="18"/>
      <c r="YR4" s="18"/>
      <c r="YS4" s="18"/>
      <c r="YT4" s="18"/>
      <c r="YU4" s="18"/>
      <c r="YV4" s="18"/>
      <c r="YW4" s="18"/>
      <c r="YX4" s="18"/>
      <c r="YY4" s="18"/>
      <c r="YZ4" s="18"/>
      <c r="ZA4" s="18"/>
      <c r="ZB4" s="18"/>
      <c r="ZC4" s="18"/>
      <c r="ZD4" s="18"/>
      <c r="ZE4" s="18"/>
      <c r="ZF4" s="18"/>
      <c r="ZG4" s="18"/>
      <c r="ZH4" s="18"/>
      <c r="ZI4" s="18"/>
      <c r="ZJ4" s="18"/>
      <c r="ZK4" s="18"/>
      <c r="ZL4" s="18"/>
      <c r="ZM4" s="18"/>
      <c r="ZN4" s="18"/>
      <c r="ZO4" s="18"/>
      <c r="ZP4" s="18"/>
      <c r="ZQ4" s="18"/>
      <c r="ZR4" s="18"/>
      <c r="ZS4" s="18"/>
      <c r="ZT4" s="18"/>
      <c r="ZU4" s="18"/>
      <c r="ZV4" s="18"/>
      <c r="ZW4" s="18"/>
      <c r="ZX4" s="18"/>
      <c r="ZY4" s="18"/>
      <c r="ZZ4" s="18"/>
      <c r="AAA4" s="18"/>
      <c r="AAB4" s="18"/>
      <c r="AAC4" s="18"/>
      <c r="AAD4" s="18"/>
      <c r="AAE4" s="18"/>
      <c r="AAF4" s="18"/>
      <c r="AAG4" s="18"/>
      <c r="AAH4" s="18"/>
      <c r="AAI4" s="18"/>
      <c r="AAJ4" s="18"/>
      <c r="AAK4" s="18"/>
      <c r="AAL4" s="18"/>
      <c r="AAM4" s="18"/>
      <c r="AAN4" s="18"/>
      <c r="AAO4" s="18"/>
      <c r="AAP4" s="18"/>
      <c r="AAQ4" s="18"/>
      <c r="AAR4" s="18"/>
      <c r="AAS4" s="18"/>
      <c r="AAT4" s="18"/>
      <c r="AAU4" s="18"/>
      <c r="AAV4" s="18"/>
      <c r="AAW4" s="18"/>
      <c r="AAX4" s="18"/>
      <c r="AAY4" s="18"/>
      <c r="AAZ4" s="18"/>
      <c r="ABA4" s="18"/>
      <c r="ABB4" s="18"/>
      <c r="ABC4" s="18"/>
      <c r="ABD4" s="18"/>
      <c r="ABE4" s="18"/>
      <c r="ABF4" s="18"/>
      <c r="ABG4" s="18"/>
      <c r="ABH4" s="18"/>
      <c r="ABI4" s="18"/>
      <c r="ABJ4" s="18"/>
      <c r="ABK4" s="18"/>
      <c r="ABL4" s="18"/>
      <c r="ABM4" s="18"/>
      <c r="ABN4" s="18"/>
      <c r="ABO4" s="18"/>
      <c r="ABP4" s="18"/>
      <c r="ABQ4" s="18"/>
      <c r="ABR4" s="18"/>
      <c r="ABS4" s="18"/>
      <c r="ABT4" s="18"/>
      <c r="ABU4" s="18"/>
      <c r="ABV4" s="18"/>
      <c r="ABW4" s="18"/>
      <c r="ABX4" s="18"/>
      <c r="ABY4" s="18"/>
      <c r="ABZ4" s="18"/>
      <c r="ACA4" s="18"/>
      <c r="ACB4" s="18"/>
      <c r="ACC4" s="18"/>
      <c r="ACD4" s="18"/>
      <c r="ACE4" s="18"/>
      <c r="ACF4" s="18"/>
      <c r="ACG4" s="18"/>
      <c r="ACH4" s="18"/>
      <c r="ACI4" s="18"/>
      <c r="ACJ4" s="18"/>
      <c r="ACK4" s="18"/>
      <c r="ACL4" s="18"/>
      <c r="ACM4" s="18"/>
      <c r="ACN4" s="18"/>
      <c r="ACO4" s="18"/>
      <c r="ACP4" s="18"/>
      <c r="ACQ4" s="18"/>
      <c r="ACR4" s="18"/>
      <c r="ACS4" s="18"/>
      <c r="ACT4" s="18"/>
      <c r="ACU4" s="18"/>
      <c r="ACV4" s="18"/>
      <c r="ACW4" s="18"/>
      <c r="ACX4" s="18"/>
      <c r="ACY4" s="18"/>
      <c r="ACZ4" s="18"/>
      <c r="ADA4" s="18"/>
      <c r="ADB4" s="18"/>
      <c r="ADC4" s="18"/>
      <c r="ADD4" s="18"/>
      <c r="ADE4" s="18"/>
      <c r="ADF4" s="18"/>
      <c r="ADG4" s="18"/>
      <c r="ADH4" s="18"/>
      <c r="ADI4" s="18"/>
      <c r="ADJ4" s="18"/>
      <c r="ADK4" s="18"/>
      <c r="ADL4" s="18"/>
      <c r="ADM4" s="18"/>
      <c r="ADN4" s="18"/>
      <c r="ADO4" s="18"/>
      <c r="ADP4" s="18"/>
      <c r="ADQ4" s="18"/>
      <c r="ADR4" s="18"/>
      <c r="ADS4" s="18"/>
      <c r="ADT4" s="18"/>
      <c r="ADU4" s="18"/>
      <c r="ADV4" s="18"/>
      <c r="ADW4" s="18"/>
      <c r="ADX4" s="18"/>
      <c r="ADY4" s="18"/>
      <c r="ADZ4" s="18"/>
      <c r="AEA4" s="18"/>
      <c r="AEB4" s="18"/>
      <c r="AEC4" s="18"/>
      <c r="AED4" s="18"/>
      <c r="AEE4" s="18"/>
      <c r="AEF4" s="18"/>
      <c r="AEG4" s="18"/>
      <c r="AEH4" s="18"/>
      <c r="AEI4" s="18"/>
      <c r="AEJ4" s="18"/>
      <c r="AEK4" s="18"/>
      <c r="AEL4" s="18"/>
      <c r="AEM4" s="18"/>
      <c r="AEN4" s="18"/>
      <c r="AEO4" s="18"/>
      <c r="AEP4" s="18"/>
      <c r="AEQ4" s="18"/>
      <c r="AER4" s="18"/>
      <c r="AES4" s="18"/>
      <c r="AET4" s="18"/>
      <c r="AEU4" s="18"/>
      <c r="AEV4" s="18"/>
      <c r="AEW4" s="18"/>
      <c r="AEX4" s="18"/>
      <c r="AEY4" s="18"/>
      <c r="AEZ4" s="18"/>
      <c r="AFA4" s="18"/>
      <c r="AFB4" s="18"/>
      <c r="AFC4" s="18"/>
      <c r="AFD4" s="18"/>
      <c r="AFE4" s="18"/>
      <c r="AFF4" s="18"/>
      <c r="AFG4" s="18"/>
      <c r="AFH4" s="18"/>
      <c r="AFI4" s="18"/>
      <c r="AFJ4" s="18"/>
      <c r="AFK4" s="18"/>
      <c r="AFL4" s="18"/>
      <c r="AFM4" s="18"/>
      <c r="AFN4" s="18"/>
      <c r="AFO4" s="18"/>
      <c r="AFP4" s="18"/>
      <c r="AFQ4" s="18"/>
      <c r="AFR4" s="18"/>
      <c r="AFS4" s="18"/>
      <c r="AFT4" s="18"/>
      <c r="AFU4" s="18"/>
      <c r="AFV4" s="18"/>
      <c r="AFW4" s="18"/>
      <c r="AFX4" s="18"/>
      <c r="AFY4" s="18"/>
      <c r="AFZ4" s="18"/>
      <c r="AGA4" s="18"/>
      <c r="AGB4" s="18"/>
      <c r="AGC4" s="18"/>
      <c r="AGD4" s="18"/>
      <c r="AGE4" s="18"/>
      <c r="AGF4" s="18"/>
      <c r="AGG4" s="18"/>
      <c r="AGH4" s="18"/>
      <c r="AGI4" s="18"/>
      <c r="AGJ4" s="18"/>
      <c r="AGK4" s="18"/>
      <c r="AGL4" s="18"/>
      <c r="AGM4" s="18"/>
      <c r="AGN4" s="18"/>
      <c r="AGO4" s="18"/>
      <c r="AGP4" s="18"/>
      <c r="AGQ4" s="18"/>
      <c r="AGR4" s="18"/>
      <c r="AGS4" s="18"/>
      <c r="AGT4" s="18"/>
      <c r="AGU4" s="18"/>
      <c r="AGV4" s="18"/>
      <c r="AGW4" s="18"/>
      <c r="AGX4" s="18"/>
      <c r="AGY4" s="18"/>
      <c r="AGZ4" s="18"/>
      <c r="AHA4" s="18"/>
      <c r="AHB4" s="18"/>
      <c r="AHC4" s="18"/>
      <c r="AHD4" s="18"/>
      <c r="AHE4" s="18"/>
      <c r="AHF4" s="18"/>
      <c r="AHG4" s="18"/>
      <c r="AHH4" s="18"/>
      <c r="AHI4" s="18"/>
      <c r="AHJ4" s="18"/>
    </row>
    <row r="5" spans="1:906" s="81" customFormat="1" ht="15" customHeight="1">
      <c r="A5" s="137">
        <v>92</v>
      </c>
      <c r="B5" s="133">
        <v>93</v>
      </c>
      <c r="C5" s="73" t="s">
        <v>34</v>
      </c>
      <c r="D5" s="36" t="s">
        <v>23</v>
      </c>
      <c r="E5" s="41">
        <v>12</v>
      </c>
      <c r="F5" s="41">
        <v>1</v>
      </c>
      <c r="G5" s="41">
        <v>3.5</v>
      </c>
      <c r="H5" s="41">
        <v>160</v>
      </c>
      <c r="I5" s="41">
        <v>160</v>
      </c>
      <c r="J5" s="30" t="s">
        <v>20</v>
      </c>
      <c r="K5" s="30" t="s">
        <v>13</v>
      </c>
      <c r="L5" s="30" t="s">
        <v>14</v>
      </c>
      <c r="M5" s="45">
        <v>100</v>
      </c>
      <c r="N5" s="46">
        <v>13</v>
      </c>
      <c r="O5" s="35"/>
      <c r="P5" s="25"/>
      <c r="Q5" s="24"/>
      <c r="R5" s="34"/>
      <c r="S5" s="24"/>
      <c r="T5" s="24"/>
      <c r="U5" s="26"/>
      <c r="V5" s="25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  <c r="HU5" s="80"/>
      <c r="HV5" s="80"/>
      <c r="HW5" s="80"/>
      <c r="HX5" s="80"/>
      <c r="HY5" s="80"/>
      <c r="HZ5" s="80"/>
      <c r="IA5" s="80"/>
      <c r="IB5" s="80"/>
      <c r="IC5" s="80"/>
      <c r="ID5" s="80"/>
      <c r="IE5" s="80"/>
      <c r="IF5" s="80"/>
      <c r="IG5" s="80"/>
      <c r="IH5" s="80"/>
      <c r="II5" s="80"/>
      <c r="IJ5" s="80"/>
      <c r="IK5" s="80"/>
      <c r="IL5" s="80"/>
      <c r="IM5" s="80"/>
      <c r="IN5" s="80"/>
      <c r="IO5" s="80"/>
      <c r="IP5" s="80"/>
      <c r="IQ5" s="80"/>
      <c r="IR5" s="80"/>
      <c r="IS5" s="80"/>
      <c r="IT5" s="80"/>
      <c r="IU5" s="80"/>
      <c r="IV5" s="80"/>
      <c r="IW5" s="80"/>
      <c r="IX5" s="80"/>
      <c r="IY5" s="80"/>
      <c r="IZ5" s="80"/>
      <c r="JA5" s="80"/>
      <c r="JB5" s="80"/>
      <c r="JC5" s="80"/>
      <c r="JD5" s="80"/>
      <c r="JE5" s="80"/>
      <c r="JF5" s="80"/>
      <c r="JG5" s="80"/>
      <c r="JH5" s="80"/>
      <c r="JI5" s="80"/>
      <c r="JJ5" s="80"/>
      <c r="JK5" s="80"/>
      <c r="JL5" s="80"/>
      <c r="JM5" s="80"/>
      <c r="JN5" s="80"/>
      <c r="JO5" s="80"/>
      <c r="JP5" s="80"/>
      <c r="JQ5" s="80"/>
      <c r="JR5" s="80"/>
      <c r="JS5" s="80"/>
      <c r="JT5" s="80"/>
      <c r="JU5" s="80"/>
      <c r="JV5" s="80"/>
      <c r="JW5" s="80"/>
      <c r="JX5" s="80"/>
      <c r="JY5" s="80"/>
      <c r="JZ5" s="80"/>
      <c r="KA5" s="80"/>
      <c r="KB5" s="80"/>
      <c r="KC5" s="80"/>
      <c r="KD5" s="80"/>
      <c r="KE5" s="80"/>
      <c r="KF5" s="80"/>
      <c r="KG5" s="80"/>
      <c r="KH5" s="80"/>
      <c r="KI5" s="80"/>
      <c r="KJ5" s="80"/>
      <c r="KK5" s="80"/>
      <c r="KL5" s="80"/>
      <c r="KM5" s="80"/>
      <c r="KN5" s="80"/>
      <c r="KO5" s="80"/>
      <c r="KP5" s="80"/>
      <c r="KQ5" s="80"/>
      <c r="KR5" s="80"/>
      <c r="KS5" s="80"/>
      <c r="KT5" s="80"/>
      <c r="KU5" s="80"/>
      <c r="KV5" s="80"/>
      <c r="KW5" s="80"/>
      <c r="KX5" s="80"/>
      <c r="KY5" s="80"/>
      <c r="KZ5" s="80"/>
      <c r="LA5" s="80"/>
      <c r="LB5" s="80"/>
      <c r="LC5" s="80"/>
      <c r="LD5" s="80"/>
      <c r="LE5" s="80"/>
      <c r="LF5" s="80"/>
      <c r="LG5" s="80"/>
      <c r="LH5" s="80"/>
      <c r="LI5" s="80"/>
      <c r="LJ5" s="80"/>
      <c r="LK5" s="80"/>
      <c r="LL5" s="80"/>
      <c r="LM5" s="80"/>
      <c r="LN5" s="80"/>
      <c r="LO5" s="80"/>
      <c r="LP5" s="80"/>
      <c r="LQ5" s="80"/>
      <c r="LR5" s="80"/>
      <c r="LS5" s="80"/>
      <c r="LT5" s="80"/>
      <c r="LU5" s="80"/>
      <c r="LV5" s="80"/>
      <c r="LW5" s="80"/>
      <c r="LX5" s="80"/>
      <c r="LY5" s="80"/>
      <c r="LZ5" s="80"/>
      <c r="MA5" s="80"/>
      <c r="MB5" s="80"/>
      <c r="MC5" s="80"/>
      <c r="MD5" s="80"/>
      <c r="ME5" s="80"/>
      <c r="MF5" s="80"/>
      <c r="MG5" s="80"/>
      <c r="MH5" s="80"/>
      <c r="MI5" s="80"/>
      <c r="MJ5" s="80"/>
      <c r="MK5" s="80"/>
      <c r="ML5" s="80"/>
      <c r="MM5" s="80"/>
      <c r="MN5" s="80"/>
      <c r="MO5" s="80"/>
      <c r="MP5" s="80"/>
      <c r="MQ5" s="80"/>
      <c r="MR5" s="80"/>
      <c r="MS5" s="80"/>
      <c r="MT5" s="80"/>
      <c r="MU5" s="80"/>
      <c r="MV5" s="80"/>
      <c r="MW5" s="80"/>
      <c r="MX5" s="80"/>
      <c r="MY5" s="80"/>
      <c r="MZ5" s="80"/>
      <c r="NA5" s="80"/>
      <c r="NB5" s="80"/>
      <c r="NC5" s="80"/>
      <c r="ND5" s="80"/>
      <c r="NE5" s="80"/>
      <c r="NF5" s="80"/>
      <c r="NG5" s="80"/>
      <c r="NH5" s="80"/>
      <c r="NI5" s="80"/>
      <c r="NJ5" s="80"/>
      <c r="NK5" s="80"/>
      <c r="NL5" s="80"/>
      <c r="NM5" s="80"/>
      <c r="NN5" s="80"/>
      <c r="NO5" s="80"/>
      <c r="NP5" s="80"/>
      <c r="NQ5" s="80"/>
      <c r="NR5" s="80"/>
      <c r="NS5" s="80"/>
      <c r="NT5" s="80"/>
      <c r="NU5" s="80"/>
      <c r="NV5" s="80"/>
      <c r="NW5" s="80"/>
      <c r="NX5" s="80"/>
      <c r="NY5" s="80"/>
      <c r="NZ5" s="80"/>
      <c r="OA5" s="80"/>
      <c r="OB5" s="80"/>
      <c r="OC5" s="80"/>
      <c r="OD5" s="80"/>
      <c r="OE5" s="80"/>
      <c r="OF5" s="80"/>
      <c r="OG5" s="80"/>
      <c r="OH5" s="80"/>
      <c r="OI5" s="80"/>
      <c r="OJ5" s="80"/>
      <c r="OK5" s="80"/>
      <c r="OL5" s="80"/>
      <c r="OM5" s="80"/>
      <c r="ON5" s="80"/>
      <c r="OO5" s="80"/>
      <c r="OP5" s="80"/>
      <c r="OQ5" s="80"/>
      <c r="OR5" s="80"/>
      <c r="OS5" s="80"/>
      <c r="OT5" s="80"/>
      <c r="OU5" s="80"/>
      <c r="OV5" s="80"/>
      <c r="OW5" s="80"/>
      <c r="OX5" s="80"/>
      <c r="OY5" s="80"/>
      <c r="OZ5" s="80"/>
      <c r="PA5" s="80"/>
      <c r="PB5" s="80"/>
      <c r="PC5" s="80"/>
      <c r="PD5" s="80"/>
      <c r="PE5" s="80"/>
      <c r="PF5" s="80"/>
      <c r="PG5" s="80"/>
      <c r="PH5" s="80"/>
      <c r="PI5" s="80"/>
      <c r="PJ5" s="80"/>
      <c r="PK5" s="80"/>
      <c r="PL5" s="80"/>
      <c r="PM5" s="80"/>
      <c r="PN5" s="80"/>
      <c r="PO5" s="80"/>
      <c r="PP5" s="80"/>
      <c r="PQ5" s="80"/>
      <c r="PR5" s="80"/>
      <c r="PS5" s="80"/>
      <c r="PT5" s="80"/>
      <c r="PU5" s="80"/>
      <c r="PV5" s="80"/>
      <c r="PW5" s="80"/>
      <c r="PX5" s="80"/>
      <c r="PY5" s="80"/>
      <c r="PZ5" s="80"/>
      <c r="QA5" s="80"/>
      <c r="QB5" s="80"/>
      <c r="QC5" s="80"/>
      <c r="QD5" s="80"/>
      <c r="QE5" s="80"/>
      <c r="QF5" s="80"/>
      <c r="QG5" s="80"/>
      <c r="QH5" s="80"/>
      <c r="QI5" s="80"/>
      <c r="QJ5" s="80"/>
      <c r="QK5" s="80"/>
      <c r="QL5" s="80"/>
      <c r="QM5" s="80"/>
      <c r="QN5" s="80"/>
      <c r="QO5" s="80"/>
      <c r="QP5" s="80"/>
      <c r="QQ5" s="80"/>
      <c r="QR5" s="80"/>
      <c r="QS5" s="80"/>
      <c r="QT5" s="80"/>
      <c r="QU5" s="80"/>
      <c r="QV5" s="80"/>
      <c r="QW5" s="80"/>
      <c r="QX5" s="80"/>
      <c r="QY5" s="80"/>
      <c r="QZ5" s="80"/>
      <c r="RA5" s="80"/>
      <c r="RB5" s="80"/>
      <c r="RC5" s="80"/>
      <c r="RD5" s="80"/>
      <c r="RE5" s="80"/>
      <c r="RF5" s="80"/>
      <c r="RG5" s="80"/>
      <c r="RH5" s="80"/>
      <c r="RI5" s="80"/>
      <c r="RJ5" s="80"/>
      <c r="RK5" s="80"/>
      <c r="RL5" s="80"/>
      <c r="RM5" s="80"/>
      <c r="RN5" s="80"/>
      <c r="RO5" s="80"/>
      <c r="RP5" s="80"/>
      <c r="RQ5" s="80"/>
      <c r="RR5" s="80"/>
      <c r="RS5" s="80"/>
      <c r="RT5" s="80"/>
      <c r="RU5" s="80"/>
      <c r="RV5" s="80"/>
      <c r="RW5" s="80"/>
      <c r="RX5" s="80"/>
      <c r="RY5" s="80"/>
      <c r="RZ5" s="80"/>
      <c r="SA5" s="80"/>
      <c r="SB5" s="80"/>
      <c r="SC5" s="80"/>
      <c r="SD5" s="80"/>
      <c r="SE5" s="80"/>
      <c r="SF5" s="80"/>
      <c r="SG5" s="80"/>
      <c r="SH5" s="80"/>
      <c r="SI5" s="80"/>
      <c r="SJ5" s="80"/>
      <c r="SK5" s="80"/>
      <c r="SL5" s="80"/>
      <c r="SM5" s="80"/>
      <c r="SN5" s="80"/>
      <c r="SO5" s="80"/>
      <c r="SP5" s="80"/>
      <c r="SQ5" s="80"/>
      <c r="SR5" s="80"/>
      <c r="SS5" s="80"/>
      <c r="ST5" s="80"/>
      <c r="SU5" s="80"/>
      <c r="SV5" s="80"/>
      <c r="SW5" s="80"/>
      <c r="SX5" s="80"/>
      <c r="SY5" s="80"/>
      <c r="SZ5" s="80"/>
      <c r="TA5" s="80"/>
      <c r="TB5" s="80"/>
      <c r="TC5" s="80"/>
      <c r="TD5" s="80"/>
      <c r="TE5" s="80"/>
      <c r="TF5" s="80"/>
      <c r="TG5" s="80"/>
      <c r="TH5" s="80"/>
      <c r="TI5" s="80"/>
      <c r="TJ5" s="80"/>
      <c r="TK5" s="80"/>
      <c r="TL5" s="80"/>
      <c r="TM5" s="80"/>
      <c r="TN5" s="80"/>
      <c r="TO5" s="80"/>
      <c r="TP5" s="80"/>
      <c r="TQ5" s="80"/>
      <c r="TR5" s="80"/>
      <c r="TS5" s="80"/>
      <c r="TT5" s="80"/>
      <c r="TU5" s="80"/>
      <c r="TV5" s="80"/>
      <c r="TW5" s="80"/>
      <c r="TX5" s="80"/>
      <c r="TY5" s="80"/>
      <c r="TZ5" s="80"/>
      <c r="UA5" s="80"/>
      <c r="UB5" s="80"/>
      <c r="UC5" s="80"/>
      <c r="UD5" s="80"/>
      <c r="UE5" s="80"/>
      <c r="UF5" s="80"/>
      <c r="UG5" s="80"/>
      <c r="UH5" s="80"/>
      <c r="UI5" s="80"/>
      <c r="UJ5" s="80"/>
      <c r="UK5" s="80"/>
      <c r="UL5" s="80"/>
      <c r="UM5" s="80"/>
      <c r="UN5" s="80"/>
      <c r="UO5" s="80"/>
      <c r="UP5" s="80"/>
      <c r="UQ5" s="80"/>
      <c r="UR5" s="80"/>
      <c r="US5" s="80"/>
      <c r="UT5" s="80"/>
      <c r="UU5" s="80"/>
      <c r="UV5" s="80"/>
      <c r="UW5" s="80"/>
      <c r="UX5" s="80"/>
      <c r="UY5" s="80"/>
      <c r="UZ5" s="80"/>
      <c r="VA5" s="80"/>
      <c r="VB5" s="80"/>
      <c r="VC5" s="80"/>
      <c r="VD5" s="80"/>
      <c r="VE5" s="80"/>
      <c r="VF5" s="80"/>
      <c r="VG5" s="80"/>
      <c r="VH5" s="80"/>
      <c r="VI5" s="80"/>
      <c r="VJ5" s="80"/>
      <c r="VK5" s="80"/>
      <c r="VL5" s="80"/>
      <c r="VM5" s="80"/>
      <c r="VN5" s="80"/>
      <c r="VO5" s="80"/>
      <c r="VP5" s="80"/>
      <c r="VQ5" s="80"/>
      <c r="VR5" s="80"/>
      <c r="VS5" s="80"/>
      <c r="VT5" s="80"/>
      <c r="VU5" s="80"/>
      <c r="VV5" s="80"/>
      <c r="VW5" s="80"/>
      <c r="VX5" s="80"/>
      <c r="VY5" s="80"/>
      <c r="VZ5" s="80"/>
      <c r="WA5" s="80"/>
      <c r="WB5" s="80"/>
      <c r="WC5" s="80"/>
      <c r="WD5" s="80"/>
      <c r="WE5" s="80"/>
      <c r="WF5" s="80"/>
      <c r="WG5" s="80"/>
      <c r="WH5" s="80"/>
      <c r="WI5" s="80"/>
      <c r="WJ5" s="80"/>
      <c r="WK5" s="80"/>
      <c r="WL5" s="80"/>
      <c r="WM5" s="80"/>
      <c r="WN5" s="80"/>
      <c r="WO5" s="80"/>
      <c r="WP5" s="80"/>
      <c r="WQ5" s="80"/>
      <c r="WR5" s="80"/>
      <c r="WS5" s="80"/>
      <c r="WT5" s="80"/>
      <c r="WU5" s="80"/>
      <c r="WV5" s="80"/>
      <c r="WW5" s="80"/>
      <c r="WX5" s="80"/>
      <c r="WY5" s="80"/>
      <c r="WZ5" s="80"/>
      <c r="XA5" s="80"/>
      <c r="XB5" s="80"/>
      <c r="XC5" s="80"/>
      <c r="XD5" s="80"/>
      <c r="XE5" s="80"/>
      <c r="XF5" s="80"/>
      <c r="XG5" s="80"/>
      <c r="XH5" s="80"/>
      <c r="XI5" s="80"/>
      <c r="XJ5" s="80"/>
      <c r="XK5" s="80"/>
      <c r="XL5" s="80"/>
      <c r="XM5" s="80"/>
      <c r="XN5" s="80"/>
      <c r="XO5" s="80"/>
      <c r="XP5" s="80"/>
      <c r="XQ5" s="80"/>
      <c r="XR5" s="80"/>
      <c r="XS5" s="80"/>
      <c r="XT5" s="80"/>
      <c r="XU5" s="80"/>
      <c r="XV5" s="80"/>
      <c r="XW5" s="80"/>
      <c r="XX5" s="80"/>
      <c r="XY5" s="80"/>
      <c r="XZ5" s="80"/>
      <c r="YA5" s="80"/>
      <c r="YB5" s="80"/>
      <c r="YC5" s="80"/>
      <c r="YD5" s="80"/>
      <c r="YE5" s="80"/>
      <c r="YF5" s="80"/>
      <c r="YG5" s="80"/>
      <c r="YH5" s="80"/>
      <c r="YI5" s="80"/>
      <c r="YJ5" s="80"/>
      <c r="YK5" s="80"/>
      <c r="YL5" s="80"/>
      <c r="YM5" s="80"/>
      <c r="YN5" s="80"/>
      <c r="YO5" s="80"/>
      <c r="YP5" s="80"/>
      <c r="YQ5" s="80"/>
      <c r="YR5" s="80"/>
      <c r="YS5" s="80"/>
      <c r="YT5" s="80"/>
      <c r="YU5" s="80"/>
      <c r="YV5" s="80"/>
      <c r="YW5" s="80"/>
      <c r="YX5" s="80"/>
      <c r="YY5" s="80"/>
      <c r="YZ5" s="80"/>
      <c r="ZA5" s="80"/>
      <c r="ZB5" s="80"/>
      <c r="ZC5" s="80"/>
      <c r="ZD5" s="80"/>
      <c r="ZE5" s="80"/>
      <c r="ZF5" s="80"/>
      <c r="ZG5" s="80"/>
      <c r="ZH5" s="80"/>
      <c r="ZI5" s="80"/>
      <c r="ZJ5" s="80"/>
      <c r="ZK5" s="80"/>
      <c r="ZL5" s="80"/>
      <c r="ZM5" s="80"/>
      <c r="ZN5" s="80"/>
      <c r="ZO5" s="80"/>
      <c r="ZP5" s="80"/>
      <c r="ZQ5" s="80"/>
      <c r="ZR5" s="80"/>
      <c r="ZS5" s="80"/>
      <c r="ZT5" s="80"/>
      <c r="ZU5" s="80"/>
      <c r="ZV5" s="80"/>
      <c r="ZW5" s="80"/>
      <c r="ZX5" s="80"/>
      <c r="ZY5" s="80"/>
      <c r="ZZ5" s="80"/>
      <c r="AAA5" s="80"/>
      <c r="AAB5" s="80"/>
      <c r="AAC5" s="80"/>
      <c r="AAD5" s="80"/>
      <c r="AAE5" s="80"/>
      <c r="AAF5" s="80"/>
      <c r="AAG5" s="80"/>
      <c r="AAH5" s="80"/>
      <c r="AAI5" s="80"/>
      <c r="AAJ5" s="80"/>
      <c r="AAK5" s="80"/>
      <c r="AAL5" s="80"/>
      <c r="AAM5" s="80"/>
      <c r="AAN5" s="80"/>
      <c r="AAO5" s="80"/>
      <c r="AAP5" s="80"/>
      <c r="AAQ5" s="80"/>
      <c r="AAR5" s="80"/>
      <c r="AAS5" s="80"/>
      <c r="AAT5" s="80"/>
      <c r="AAU5" s="80"/>
      <c r="AAV5" s="80"/>
      <c r="AAW5" s="80"/>
      <c r="AAX5" s="80"/>
      <c r="AAY5" s="80"/>
      <c r="AAZ5" s="80"/>
      <c r="ABA5" s="80"/>
      <c r="ABB5" s="80"/>
      <c r="ABC5" s="80"/>
      <c r="ABD5" s="80"/>
      <c r="ABE5" s="80"/>
      <c r="ABF5" s="80"/>
      <c r="ABG5" s="80"/>
      <c r="ABH5" s="80"/>
      <c r="ABI5" s="80"/>
      <c r="ABJ5" s="80"/>
      <c r="ABK5" s="80"/>
      <c r="ABL5" s="80"/>
      <c r="ABM5" s="80"/>
      <c r="ABN5" s="80"/>
      <c r="ABO5" s="80"/>
      <c r="ABP5" s="80"/>
      <c r="ABQ5" s="80"/>
      <c r="ABR5" s="80"/>
      <c r="ABS5" s="80"/>
      <c r="ABT5" s="80"/>
      <c r="ABU5" s="80"/>
      <c r="ABV5" s="80"/>
      <c r="ABW5" s="80"/>
      <c r="ABX5" s="80"/>
      <c r="ABY5" s="80"/>
      <c r="ABZ5" s="80"/>
      <c r="ACA5" s="80"/>
      <c r="ACB5" s="80"/>
      <c r="ACC5" s="80"/>
      <c r="ACD5" s="80"/>
      <c r="ACE5" s="80"/>
      <c r="ACF5" s="80"/>
      <c r="ACG5" s="80"/>
      <c r="ACH5" s="80"/>
      <c r="ACI5" s="80"/>
      <c r="ACJ5" s="80"/>
      <c r="ACK5" s="80"/>
      <c r="ACL5" s="80"/>
      <c r="ACM5" s="80"/>
      <c r="ACN5" s="80"/>
      <c r="ACO5" s="80"/>
      <c r="ACP5" s="80"/>
      <c r="ACQ5" s="80"/>
      <c r="ACR5" s="80"/>
      <c r="ACS5" s="80"/>
      <c r="ACT5" s="80"/>
      <c r="ACU5" s="80"/>
      <c r="ACV5" s="80"/>
      <c r="ACW5" s="80"/>
      <c r="ACX5" s="80"/>
      <c r="ACY5" s="80"/>
      <c r="ACZ5" s="80"/>
      <c r="ADA5" s="80"/>
      <c r="ADB5" s="80"/>
      <c r="ADC5" s="80"/>
      <c r="ADD5" s="80"/>
      <c r="ADE5" s="80"/>
      <c r="ADF5" s="80"/>
      <c r="ADG5" s="80"/>
      <c r="ADH5" s="80"/>
      <c r="ADI5" s="80"/>
      <c r="ADJ5" s="80"/>
      <c r="ADK5" s="80"/>
      <c r="ADL5" s="80"/>
      <c r="ADM5" s="80"/>
      <c r="ADN5" s="80"/>
      <c r="ADO5" s="80"/>
      <c r="ADP5" s="80"/>
      <c r="ADQ5" s="80"/>
      <c r="ADR5" s="80"/>
      <c r="ADS5" s="80"/>
      <c r="ADT5" s="80"/>
      <c r="ADU5" s="80"/>
      <c r="ADV5" s="80"/>
      <c r="ADW5" s="80"/>
      <c r="ADX5" s="80"/>
      <c r="ADY5" s="80"/>
      <c r="ADZ5" s="80"/>
      <c r="AEA5" s="80"/>
      <c r="AEB5" s="80"/>
      <c r="AEC5" s="80"/>
      <c r="AED5" s="80"/>
      <c r="AEE5" s="80"/>
      <c r="AEF5" s="80"/>
      <c r="AEG5" s="80"/>
      <c r="AEH5" s="80"/>
      <c r="AEI5" s="80"/>
      <c r="AEJ5" s="80"/>
      <c r="AEK5" s="80"/>
      <c r="AEL5" s="80"/>
      <c r="AEM5" s="80"/>
      <c r="AEN5" s="80"/>
      <c r="AEO5" s="80"/>
      <c r="AEP5" s="80"/>
      <c r="AEQ5" s="80"/>
      <c r="AER5" s="80"/>
      <c r="AES5" s="80"/>
      <c r="AET5" s="80"/>
      <c r="AEU5" s="80"/>
      <c r="AEV5" s="80"/>
      <c r="AEW5" s="80"/>
      <c r="AEX5" s="80"/>
      <c r="AEY5" s="80"/>
      <c r="AEZ5" s="80"/>
      <c r="AFA5" s="80"/>
      <c r="AFB5" s="80"/>
      <c r="AFC5" s="80"/>
      <c r="AFD5" s="80"/>
      <c r="AFE5" s="80"/>
      <c r="AFF5" s="80"/>
      <c r="AFG5" s="80"/>
      <c r="AFH5" s="80"/>
      <c r="AFI5" s="80"/>
      <c r="AFJ5" s="80"/>
      <c r="AFK5" s="80"/>
      <c r="AFL5" s="80"/>
      <c r="AFM5" s="80"/>
      <c r="AFN5" s="80"/>
      <c r="AFO5" s="80"/>
      <c r="AFP5" s="80"/>
      <c r="AFQ5" s="80"/>
      <c r="AFR5" s="80"/>
      <c r="AFS5" s="80"/>
      <c r="AFT5" s="80"/>
      <c r="AFU5" s="80"/>
      <c r="AFV5" s="80"/>
      <c r="AFW5" s="80"/>
      <c r="AFX5" s="80"/>
      <c r="AFY5" s="80"/>
      <c r="AFZ5" s="80"/>
      <c r="AGA5" s="80"/>
      <c r="AGB5" s="80"/>
      <c r="AGC5" s="80"/>
      <c r="AGD5" s="80"/>
      <c r="AGE5" s="80"/>
      <c r="AGF5" s="80"/>
      <c r="AGG5" s="80"/>
      <c r="AGH5" s="80"/>
      <c r="AGI5" s="80"/>
      <c r="AGJ5" s="80"/>
      <c r="AGK5" s="80"/>
      <c r="AGL5" s="80"/>
      <c r="AGM5" s="80"/>
      <c r="AGN5" s="80"/>
      <c r="AGO5" s="80"/>
      <c r="AGP5" s="80"/>
      <c r="AGQ5" s="80"/>
      <c r="AGR5" s="80"/>
      <c r="AGS5" s="80"/>
      <c r="AGT5" s="80"/>
      <c r="AGU5" s="80"/>
      <c r="AGV5" s="80"/>
      <c r="AGW5" s="80"/>
      <c r="AGX5" s="80"/>
      <c r="AGY5" s="80"/>
      <c r="AGZ5" s="80"/>
      <c r="AHA5" s="80"/>
      <c r="AHB5" s="80"/>
      <c r="AHC5" s="80"/>
      <c r="AHD5" s="80"/>
      <c r="AHE5" s="80"/>
      <c r="AHF5" s="80"/>
      <c r="AHG5" s="80"/>
      <c r="AHH5" s="80"/>
      <c r="AHI5" s="80"/>
    </row>
    <row r="6" spans="1:906" s="5" customFormat="1">
      <c r="A6" s="138">
        <v>93</v>
      </c>
      <c r="B6" s="139">
        <v>94</v>
      </c>
      <c r="C6" s="92" t="s">
        <v>34</v>
      </c>
      <c r="D6" s="39" t="s">
        <v>29</v>
      </c>
      <c r="E6" s="43">
        <v>13</v>
      </c>
      <c r="F6" s="43">
        <v>1</v>
      </c>
      <c r="G6" s="43">
        <v>3</v>
      </c>
      <c r="H6" s="43">
        <v>160</v>
      </c>
      <c r="I6" s="43">
        <v>160</v>
      </c>
      <c r="J6" s="40" t="s">
        <v>12</v>
      </c>
      <c r="K6" s="40" t="s">
        <v>13</v>
      </c>
      <c r="L6" s="40" t="s">
        <v>14</v>
      </c>
      <c r="M6" s="51">
        <v>100</v>
      </c>
      <c r="N6" s="52">
        <v>13</v>
      </c>
      <c r="O6" s="116"/>
      <c r="P6" s="117"/>
      <c r="Q6" s="118"/>
      <c r="R6" s="119"/>
      <c r="S6" s="118"/>
      <c r="T6" s="118"/>
      <c r="U6" s="120"/>
      <c r="V6" s="117"/>
      <c r="AHO6"/>
      <c r="AHP6"/>
      <c r="AHQ6"/>
      <c r="AHR6"/>
      <c r="AHS6"/>
      <c r="AHT6"/>
      <c r="AHU6"/>
      <c r="AHV6"/>
    </row>
    <row r="7" spans="1:906">
      <c r="O7" s="14"/>
      <c r="P7" s="14"/>
      <c r="Q7" s="14"/>
      <c r="R7" s="14"/>
      <c r="S7" s="14"/>
      <c r="T7" s="14"/>
      <c r="U7" s="14"/>
      <c r="V7" s="14"/>
    </row>
  </sheetData>
  <mergeCells count="20">
    <mergeCell ref="G1:G2"/>
    <mergeCell ref="U1:U2"/>
    <mergeCell ref="V1:V2"/>
    <mergeCell ref="T1:T2"/>
    <mergeCell ref="A1:A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O1:O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1. Data collection</vt:lpstr>
      <vt:lpstr>Sheet 2. Points for Prediction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Noah</dc:creator>
  <dc:description/>
  <cp:lastModifiedBy>Nikolas Evangelou</cp:lastModifiedBy>
  <cp:revision>50</cp:revision>
  <cp:lastPrinted>2021-10-06T23:00:08Z</cp:lastPrinted>
  <dcterms:created xsi:type="dcterms:W3CDTF">2020-07-13T13:54:11Z</dcterms:created>
  <dcterms:modified xsi:type="dcterms:W3CDTF">2022-10-18T15:12:33Z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0x010100206DAA19858DB94D9C34F33129EAE66B</vt:lpwstr>
  </property>
</Properties>
</file>