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azm\Documents\Papers\Year 2024\Sixtus rPP\Open Data\Melt flow rate\"/>
    </mc:Choice>
  </mc:AlternateContent>
  <xr:revisionPtr revIDLastSave="0" documentId="13_ncr:1_{F3DBEC11-6A6A-403A-AE75-CEAE7E5C71D7}" xr6:coauthVersionLast="47" xr6:coauthVersionMax="47" xr10:uidLastSave="{00000000-0000-0000-0000-000000000000}"/>
  <bookViews>
    <workbookView xWindow="2200" yWindow="2200" windowWidth="23430" windowHeight="11850" xr2:uid="{C010A291-DE0E-4FA9-8B4A-11C7BD627A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1" l="1"/>
  <c r="C17" i="1"/>
  <c r="B17" i="1"/>
  <c r="D8" i="1"/>
  <c r="C8" i="1"/>
  <c r="B8" i="1"/>
  <c r="D15" i="1"/>
  <c r="D16" i="1" s="1"/>
  <c r="C15" i="1"/>
  <c r="C16" i="1" s="1"/>
  <c r="B15" i="1"/>
  <c r="B16" i="1" s="1"/>
  <c r="C6" i="1"/>
  <c r="C7" i="1" s="1"/>
  <c r="D6" i="1"/>
  <c r="D7" i="1" s="1"/>
  <c r="B6" i="1"/>
  <c r="B7" i="1" s="1"/>
</calcChain>
</file>

<file path=xl/sharedStrings.xml><?xml version="1.0" encoding="utf-8"?>
<sst xmlns="http://schemas.openxmlformats.org/spreadsheetml/2006/main" count="33" uniqueCount="30">
  <si>
    <t>Average</t>
  </si>
  <si>
    <t>R31-311 Recycled Homo PP</t>
  </si>
  <si>
    <t xml:space="preserve">Material </t>
  </si>
  <si>
    <r>
      <t>Temp</t>
    </r>
    <r>
      <rPr>
        <b/>
        <sz val="11"/>
        <color theme="4"/>
        <rFont val="Times New Roman"/>
        <family val="1"/>
      </rPr>
      <t>℃</t>
    </r>
    <r>
      <rPr>
        <b/>
        <sz val="11"/>
        <color theme="4"/>
        <rFont val="Calibri"/>
        <family val="2"/>
      </rPr>
      <t>/samples</t>
    </r>
  </si>
  <si>
    <t>PP Homo REPRO: R31-1319</t>
  </si>
  <si>
    <t>PROFAX-7823: R33-128 (Ethylene-propylene copolymer)</t>
  </si>
  <si>
    <t xml:space="preserve"> Homo PP : R31-973</t>
  </si>
  <si>
    <t>Co-Spec PP (Homo): R31-966</t>
  </si>
  <si>
    <t>STD</t>
  </si>
  <si>
    <t>Std</t>
  </si>
  <si>
    <t>Temperature (℃)</t>
  </si>
  <si>
    <t>Kg</t>
  </si>
  <si>
    <r>
      <t>5.73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0.01</t>
    </r>
  </si>
  <si>
    <r>
      <t>8.63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0.005</t>
    </r>
  </si>
  <si>
    <r>
      <t>11.63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0.03</t>
    </r>
  </si>
  <si>
    <r>
      <t>0.30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</t>
    </r>
  </si>
  <si>
    <r>
      <t>0.40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0.008</t>
    </r>
  </si>
  <si>
    <r>
      <t>0.67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0.004</t>
    </r>
  </si>
  <si>
    <r>
      <t>9.63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0.01</t>
    </r>
  </si>
  <si>
    <r>
      <t>14.87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  <scheme val="minor"/>
      </rPr>
      <t>0.05</t>
    </r>
  </si>
  <si>
    <r>
      <t>19.9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0.008</t>
    </r>
  </si>
  <si>
    <r>
      <t>3.67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0.005</t>
    </r>
  </si>
  <si>
    <r>
      <t>5.67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0.01</t>
    </r>
  </si>
  <si>
    <r>
      <t>7.80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0.02</t>
    </r>
  </si>
  <si>
    <r>
      <t>0.33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0.005</t>
    </r>
  </si>
  <si>
    <r>
      <t>0.63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0.005</t>
    </r>
  </si>
  <si>
    <r>
      <t>0.73</t>
    </r>
    <r>
      <rPr>
        <sz val="11"/>
        <color theme="1"/>
        <rFont val="Times New Roman"/>
        <family val="1"/>
      </rPr>
      <t>±</t>
    </r>
    <r>
      <rPr>
        <sz val="11"/>
        <color theme="1"/>
        <rFont val="Calibri"/>
        <family val="2"/>
      </rPr>
      <t>0.005</t>
    </r>
  </si>
  <si>
    <t xml:space="preserve">PP1: EEI H700-12 </t>
  </si>
  <si>
    <t>PP2: ITRA-PP-REPRO-Car Grade</t>
  </si>
  <si>
    <t>MFR (g/10mins)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</si>
</sst>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4"/>
      <name val="Calibri"/>
      <family val="2"/>
      <scheme val="minor"/>
    </font>
    <font>
      <b/>
      <sz val="11"/>
      <color theme="4"/>
      <name val="Times New Roman"/>
      <family val="1"/>
    </font>
    <font>
      <b/>
      <sz val="11"/>
      <color theme="4"/>
      <name val="Calibri"/>
      <family val="2"/>
    </font>
    <font>
      <b/>
      <sz val="11"/>
      <color rgb="FFC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1" fontId="9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E107D-CD2C-417E-B059-D4E56AD37316}">
  <dimension ref="A1:I49"/>
  <sheetViews>
    <sheetView tabSelected="1" workbookViewId="0">
      <selection activeCell="A17" sqref="A17"/>
    </sheetView>
  </sheetViews>
  <sheetFormatPr defaultRowHeight="14.5" x14ac:dyDescent="0.35"/>
  <cols>
    <col min="1" max="1" width="17.26953125" customWidth="1"/>
    <col min="2" max="2" width="12" customWidth="1"/>
    <col min="3" max="3" width="15.7265625" bestFit="1" customWidth="1"/>
    <col min="4" max="4" width="22.1796875" customWidth="1"/>
    <col min="5" max="5" width="55.81640625" customWidth="1"/>
    <col min="7" max="7" width="14.1796875" customWidth="1"/>
    <col min="8" max="8" width="13" customWidth="1"/>
    <col min="9" max="9" width="12.7265625" customWidth="1"/>
  </cols>
  <sheetData>
    <row r="1" spans="1:4" x14ac:dyDescent="0.35">
      <c r="A1" s="7" t="s">
        <v>27</v>
      </c>
      <c r="B1" s="7"/>
      <c r="C1" s="7"/>
      <c r="D1" s="7"/>
    </row>
    <row r="2" spans="1:4" x14ac:dyDescent="0.35">
      <c r="A2" s="4" t="s">
        <v>3</v>
      </c>
      <c r="B2" s="4">
        <v>210</v>
      </c>
      <c r="C2" s="4">
        <v>230</v>
      </c>
      <c r="D2" s="4">
        <v>250</v>
      </c>
    </row>
    <row r="3" spans="1:4" x14ac:dyDescent="0.35">
      <c r="A3" s="2">
        <v>1</v>
      </c>
      <c r="B3" s="1">
        <v>0.59</v>
      </c>
      <c r="C3" s="1">
        <v>0.86</v>
      </c>
      <c r="D3" s="1">
        <v>1.1399999999999999</v>
      </c>
    </row>
    <row r="4" spans="1:4" x14ac:dyDescent="0.35">
      <c r="A4" s="2">
        <v>2</v>
      </c>
      <c r="B4" s="1">
        <v>0.56000000000000005</v>
      </c>
      <c r="C4" s="1">
        <v>0.87</v>
      </c>
      <c r="D4" s="1">
        <v>1.2</v>
      </c>
    </row>
    <row r="5" spans="1:4" x14ac:dyDescent="0.35">
      <c r="A5" s="2">
        <v>3</v>
      </c>
      <c r="B5" s="1">
        <v>0.56999999999999995</v>
      </c>
      <c r="C5" s="1">
        <v>0.86</v>
      </c>
      <c r="D5" s="1">
        <v>1.1499999999999999</v>
      </c>
    </row>
    <row r="6" spans="1:4" x14ac:dyDescent="0.35">
      <c r="A6" s="2" t="s">
        <v>0</v>
      </c>
      <c r="B6" s="1">
        <f>AVERAGE(B3:B5)</f>
        <v>0.57333333333333325</v>
      </c>
      <c r="C6" s="1">
        <f t="shared" ref="C6:D6" si="0">AVERAGE(C3:C5)</f>
        <v>0.86333333333333329</v>
      </c>
      <c r="D6" s="1">
        <f t="shared" si="0"/>
        <v>1.1633333333333333</v>
      </c>
    </row>
    <row r="7" spans="1:4" x14ac:dyDescent="0.35">
      <c r="A7" t="s">
        <v>29</v>
      </c>
      <c r="B7" s="5">
        <f>B6*10</f>
        <v>5.7333333333333325</v>
      </c>
      <c r="C7" s="5">
        <f t="shared" ref="C7:D7" si="1">C6*10</f>
        <v>8.6333333333333329</v>
      </c>
      <c r="D7" s="5">
        <f t="shared" si="1"/>
        <v>11.633333333333333</v>
      </c>
    </row>
    <row r="8" spans="1:4" x14ac:dyDescent="0.35">
      <c r="A8" t="s">
        <v>8</v>
      </c>
      <c r="B8" s="1">
        <f>_xlfn.STDEV.P(B3:B5)*10</f>
        <v>0.12472191289246443</v>
      </c>
      <c r="C8" s="1">
        <f>_xlfn.STDEV.P(C3:C5)*10</f>
        <v>4.7140452079103209E-2</v>
      </c>
      <c r="D8" s="1">
        <f>_xlfn.STDEV.P(D3:D5)*10</f>
        <v>0.26246692913372727</v>
      </c>
    </row>
    <row r="9" spans="1:4" x14ac:dyDescent="0.35">
      <c r="B9" s="1"/>
      <c r="C9" s="1"/>
      <c r="D9" s="1"/>
    </row>
    <row r="10" spans="1:4" x14ac:dyDescent="0.35">
      <c r="A10" s="3" t="s">
        <v>28</v>
      </c>
      <c r="B10" s="7"/>
      <c r="C10" s="7"/>
      <c r="D10" s="7"/>
    </row>
    <row r="11" spans="1:4" x14ac:dyDescent="0.35">
      <c r="A11" s="4" t="s">
        <v>3</v>
      </c>
      <c r="B11" s="4">
        <v>210</v>
      </c>
      <c r="C11" s="4">
        <v>230</v>
      </c>
      <c r="D11" s="4">
        <v>250</v>
      </c>
    </row>
    <row r="12" spans="1:4" x14ac:dyDescent="0.35">
      <c r="A12" s="2">
        <v>1</v>
      </c>
      <c r="B12" s="1">
        <v>0.37</v>
      </c>
      <c r="C12" s="1">
        <v>0.57999999999999996</v>
      </c>
      <c r="D12" s="1">
        <v>0.78</v>
      </c>
    </row>
    <row r="13" spans="1:4" x14ac:dyDescent="0.35">
      <c r="A13" s="2">
        <v>2</v>
      </c>
      <c r="B13" s="1">
        <v>0.37</v>
      </c>
      <c r="C13" s="1">
        <v>0.56999999999999995</v>
      </c>
      <c r="D13" s="1">
        <v>0.8</v>
      </c>
    </row>
    <row r="14" spans="1:4" x14ac:dyDescent="0.35">
      <c r="A14" s="2">
        <v>3</v>
      </c>
      <c r="B14" s="1">
        <v>0.36</v>
      </c>
      <c r="C14" s="1">
        <v>0.55000000000000004</v>
      </c>
      <c r="D14" s="1">
        <v>0.76</v>
      </c>
    </row>
    <row r="15" spans="1:4" x14ac:dyDescent="0.35">
      <c r="A15" s="2" t="s">
        <v>0</v>
      </c>
      <c r="B15" s="1">
        <f>AVERAGE(B12:B14)</f>
        <v>0.3666666666666667</v>
      </c>
      <c r="C15" s="1">
        <f t="shared" ref="C15" si="2">AVERAGE(C12:C14)</f>
        <v>0.56666666666666665</v>
      </c>
      <c r="D15" s="1">
        <f t="shared" ref="D15" si="3">AVERAGE(D12:D14)</f>
        <v>0.77999999999999992</v>
      </c>
    </row>
    <row r="16" spans="1:4" x14ac:dyDescent="0.35">
      <c r="A16" t="s">
        <v>29</v>
      </c>
      <c r="B16" s="5">
        <f t="shared" ref="B16" si="4">B15*10</f>
        <v>3.666666666666667</v>
      </c>
      <c r="C16" s="5">
        <f t="shared" ref="C16" si="5">C15*10</f>
        <v>5.6666666666666661</v>
      </c>
      <c r="D16" s="5">
        <f t="shared" ref="D16" si="6">D15*10</f>
        <v>7.7999999999999989</v>
      </c>
    </row>
    <row r="17" spans="1:4" x14ac:dyDescent="0.35">
      <c r="A17" s="1" t="s">
        <v>9</v>
      </c>
      <c r="B17" s="1">
        <f>_xlfn.STDEV.P(B12:B14)*10</f>
        <v>4.7140452079103209E-2</v>
      </c>
      <c r="C17" s="1">
        <f>_xlfn.STDEV.P(C12:C14)*10</f>
        <v>0.12472191289246433</v>
      </c>
      <c r="D17" s="1">
        <f>_xlfn.STDEV.P(D12:D14)*10</f>
        <v>0.16329931618554536</v>
      </c>
    </row>
    <row r="42" spans="5:9" ht="15.5" x14ac:dyDescent="0.35">
      <c r="E42" s="8"/>
      <c r="F42" s="8"/>
      <c r="G42" s="8"/>
      <c r="H42" s="8"/>
      <c r="I42" s="8"/>
    </row>
    <row r="43" spans="5:9" ht="15.5" x14ac:dyDescent="0.35">
      <c r="E43" s="8" t="s">
        <v>2</v>
      </c>
      <c r="F43" s="9" t="s">
        <v>11</v>
      </c>
      <c r="G43" s="8" t="s">
        <v>10</v>
      </c>
      <c r="H43" s="8"/>
      <c r="I43" s="8"/>
    </row>
    <row r="44" spans="5:9" x14ac:dyDescent="0.35">
      <c r="E44" s="8"/>
      <c r="F44" s="9"/>
      <c r="G44" s="6">
        <v>210</v>
      </c>
      <c r="H44" s="6">
        <v>230</v>
      </c>
      <c r="I44" s="6">
        <v>250</v>
      </c>
    </row>
    <row r="45" spans="5:9" x14ac:dyDescent="0.35">
      <c r="E45" s="1" t="s">
        <v>5</v>
      </c>
      <c r="F45" s="1">
        <v>76.66</v>
      </c>
      <c r="G45" s="5" t="s">
        <v>15</v>
      </c>
      <c r="H45" s="5" t="s">
        <v>16</v>
      </c>
      <c r="I45" s="5" t="s">
        <v>17</v>
      </c>
    </row>
    <row r="46" spans="5:9" x14ac:dyDescent="0.35">
      <c r="E46" s="1" t="s">
        <v>6</v>
      </c>
      <c r="F46" s="1">
        <v>58.6</v>
      </c>
      <c r="G46" s="5" t="s">
        <v>24</v>
      </c>
      <c r="H46" s="5" t="s">
        <v>25</v>
      </c>
      <c r="I46" s="5" t="s">
        <v>26</v>
      </c>
    </row>
    <row r="47" spans="5:9" x14ac:dyDescent="0.35">
      <c r="E47" s="1" t="s">
        <v>4</v>
      </c>
      <c r="F47" s="1">
        <v>72.3</v>
      </c>
      <c r="G47" s="5" t="s">
        <v>21</v>
      </c>
      <c r="H47" s="5" t="s">
        <v>22</v>
      </c>
      <c r="I47" s="5" t="s">
        <v>23</v>
      </c>
    </row>
    <row r="48" spans="5:9" x14ac:dyDescent="0.35">
      <c r="E48" s="1" t="s">
        <v>1</v>
      </c>
      <c r="F48" s="1">
        <v>222.56</v>
      </c>
      <c r="G48" s="5" t="s">
        <v>12</v>
      </c>
      <c r="H48" s="5" t="s">
        <v>13</v>
      </c>
      <c r="I48" s="5" t="s">
        <v>14</v>
      </c>
    </row>
    <row r="49" spans="5:9" x14ac:dyDescent="0.35">
      <c r="E49" s="1" t="s">
        <v>7</v>
      </c>
      <c r="F49" s="1">
        <v>251</v>
      </c>
      <c r="G49" s="5" t="s">
        <v>18</v>
      </c>
      <c r="H49" s="5" t="s">
        <v>19</v>
      </c>
      <c r="I49" s="5" t="s">
        <v>20</v>
      </c>
    </row>
  </sheetData>
  <mergeCells count="4">
    <mergeCell ref="G43:I43"/>
    <mergeCell ref="E42:I42"/>
    <mergeCell ref="E43:E44"/>
    <mergeCell ref="F43:F4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David Kazmer</cp:lastModifiedBy>
  <dcterms:created xsi:type="dcterms:W3CDTF">2023-07-31T14:29:20Z</dcterms:created>
  <dcterms:modified xsi:type="dcterms:W3CDTF">2024-01-25T15:37:53Z</dcterms:modified>
</cp:coreProperties>
</file>